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Types.xml" ContentType="application/vnd.ms-excel.rdrichvaluetypes+xml"/>
  <Override PartName="/xl/richData/rdrichvaluestructure.xml" ContentType="application/vnd.ms-excel.rdrichvaluestructure+xml"/>
  <Override PartName="/xl/richData/rdrichvalue.xml" ContentType="application/vnd.ms-excel.rdrichvalue+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lejandragallor/Desktop/HOSPITAL/"/>
    </mc:Choice>
  </mc:AlternateContent>
  <xr:revisionPtr revIDLastSave="0" documentId="8_{A55A45EA-F02C-C648-8B0E-7070F3DD2128}" xr6:coauthVersionLast="36" xr6:coauthVersionMax="36" xr10:uidLastSave="{00000000-0000-0000-0000-000000000000}"/>
  <bookViews>
    <workbookView xWindow="0" yWindow="500" windowWidth="28800" windowHeight="17500" activeTab="1" xr2:uid="{00000000-000D-0000-FFFF-FFFF00000000}"/>
  </bookViews>
  <sheets>
    <sheet name="Nombre archivo" sheetId="1" r:id="rId1"/>
    <sheet name="TIPO FT026" sheetId="2" r:id="rId2"/>
  </sheets>
  <definedNames>
    <definedName name="_xlnm._FilterDatabase" localSheetId="1" hidden="1">'TIPO FT026'!$A$1:$F$174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2" i="2" l="1"/>
  <c r="B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amaury moreno</author>
  </authors>
  <commentList>
    <comment ref="E1" authorId="0" shapeId="0" xr:uid="{00000000-0006-0000-0100-00000A000000}">
      <text>
        <r>
          <rPr>
            <b/>
            <sz val="9"/>
            <color rgb="FF000000"/>
            <rFont val="Tahoma"/>
            <family val="2"/>
          </rPr>
          <t>Valor cancelado durante el año</t>
        </r>
      </text>
    </comment>
    <comment ref="F1" authorId="0" shapeId="0" xr:uid="{00000000-0006-0000-0100-00000C000000}">
      <text>
        <r>
          <rPr>
            <b/>
            <sz val="9"/>
            <color rgb="FF000000"/>
            <rFont val="Tahoma"/>
            <family val="2"/>
          </rPr>
          <t xml:space="preserve">Si el contrato tuvo alguna modificacíon
</t>
        </r>
        <r>
          <rPr>
            <b/>
            <sz val="9"/>
            <color rgb="FF000000"/>
            <rFont val="Tahoma"/>
            <family val="2"/>
          </rPr>
          <t xml:space="preserve">con respecto al inicial, diligencia según
</t>
        </r>
        <r>
          <rPr>
            <b/>
            <sz val="9"/>
            <color rgb="FF000000"/>
            <rFont val="Tahoma"/>
            <family val="2"/>
          </rPr>
          <t xml:space="preserve">coresponda
</t>
        </r>
        <r>
          <rPr>
            <b/>
            <sz val="9"/>
            <color rgb="FF000000"/>
            <rFont val="Tahoma"/>
            <family val="2"/>
          </rPr>
          <t xml:space="preserve">0= No tuvo modificación
</t>
        </r>
        <r>
          <rPr>
            <b/>
            <sz val="9"/>
            <color rgb="FF000000"/>
            <rFont val="Tahoma"/>
            <family val="2"/>
          </rPr>
          <t xml:space="preserve">1= Prórroga
</t>
        </r>
        <r>
          <rPr>
            <b/>
            <sz val="9"/>
            <color rgb="FF000000"/>
            <rFont val="Tahoma"/>
            <family val="2"/>
          </rPr>
          <t xml:space="preserve">2= Otrosí
</t>
        </r>
        <r>
          <rPr>
            <b/>
            <sz val="9"/>
            <color rgb="FF000000"/>
            <rFont val="Tahoma"/>
            <family val="2"/>
          </rPr>
          <t xml:space="preserve">3= Adición </t>
        </r>
        <r>
          <rPr>
            <sz val="9"/>
            <color rgb="FF000000"/>
            <rFont val="Tahoma"/>
            <family val="2"/>
          </rPr>
          <t xml:space="preserve">
</t>
        </r>
      </text>
    </comment>
  </commentList>
</comments>
</file>

<file path=xl/sharedStrings.xml><?xml version="1.0" encoding="utf-8"?>
<sst xmlns="http://schemas.openxmlformats.org/spreadsheetml/2006/main" count="702" uniqueCount="357">
  <si>
    <t>NIT</t>
  </si>
  <si>
    <t>DIGITO</t>
  </si>
  <si>
    <t>PERIODO DE CORTE</t>
  </si>
  <si>
    <t>AÑO DE CORTE</t>
  </si>
  <si>
    <t>NUMERO DE ARCHIVO</t>
  </si>
  <si>
    <t>EXTENCION</t>
  </si>
  <si>
    <t>.txt</t>
  </si>
  <si>
    <t>Nombre</t>
  </si>
  <si>
    <t>Objeto</t>
  </si>
  <si>
    <t>Valor contrato</t>
  </si>
  <si>
    <t>Valor pagado</t>
  </si>
  <si>
    <t>22-103018-001</t>
  </si>
  <si>
    <t>22-103018-002</t>
  </si>
  <si>
    <t>22-103018-003</t>
  </si>
  <si>
    <t>22-103018-004</t>
  </si>
  <si>
    <t>22-103018-005</t>
  </si>
  <si>
    <t>22-103018-006</t>
  </si>
  <si>
    <t>22-103018-007</t>
  </si>
  <si>
    <t>22-103018-008</t>
  </si>
  <si>
    <t>22-103018-009</t>
  </si>
  <si>
    <t>22-103018-010</t>
  </si>
  <si>
    <t>22-103018-011</t>
  </si>
  <si>
    <t>22-103018-012</t>
  </si>
  <si>
    <t>22-103018-013</t>
  </si>
  <si>
    <t>22-103018-014</t>
  </si>
  <si>
    <t>22-103018-015</t>
  </si>
  <si>
    <t>22-103018-016</t>
  </si>
  <si>
    <t>22-103018-018</t>
  </si>
  <si>
    <t>22-103018-019</t>
  </si>
  <si>
    <t>22-103019-001</t>
  </si>
  <si>
    <t>22-103019-002</t>
  </si>
  <si>
    <t>22-103019-003</t>
  </si>
  <si>
    <t>22-103019-004</t>
  </si>
  <si>
    <t>22-103019-005</t>
  </si>
  <si>
    <t>22-103019-006</t>
  </si>
  <si>
    <t>22-103019-007</t>
  </si>
  <si>
    <t>22-103019-008</t>
  </si>
  <si>
    <t>22-103019-009</t>
  </si>
  <si>
    <t>22-103019-010</t>
  </si>
  <si>
    <t>22-103019-011</t>
  </si>
  <si>
    <t>22-103019-012</t>
  </si>
  <si>
    <t>22-103019-014</t>
  </si>
  <si>
    <t>22-103019-015</t>
  </si>
  <si>
    <t>22-103019-016</t>
  </si>
  <si>
    <t>22-103013-001</t>
  </si>
  <si>
    <t>22-103013-002</t>
  </si>
  <si>
    <t>22-103013-003</t>
  </si>
  <si>
    <t>22-103013-004</t>
  </si>
  <si>
    <t>22-103013-006</t>
  </si>
  <si>
    <t>22-103013-007</t>
  </si>
  <si>
    <t>22-103013-008</t>
  </si>
  <si>
    <t>22-103013-009</t>
  </si>
  <si>
    <t>22-103013-010</t>
  </si>
  <si>
    <t>22-103013-011</t>
  </si>
  <si>
    <t>22-103013-012</t>
  </si>
  <si>
    <t>22-103013-013</t>
  </si>
  <si>
    <t>22-103013-014</t>
  </si>
  <si>
    <t>22-103013-015</t>
  </si>
  <si>
    <t>22-103013-016</t>
  </si>
  <si>
    <t>22-103013-017</t>
  </si>
  <si>
    <t>22-103013-018</t>
  </si>
  <si>
    <t>22-103013-019</t>
  </si>
  <si>
    <t>22-103013-020</t>
  </si>
  <si>
    <t>22-103013-021</t>
  </si>
  <si>
    <t>22-103013-022</t>
  </si>
  <si>
    <t>22-103013-023</t>
  </si>
  <si>
    <t>22-103013-024</t>
  </si>
  <si>
    <t>22-103013-025</t>
  </si>
  <si>
    <t>22-103013-026</t>
  </si>
  <si>
    <t>22-103013-027</t>
  </si>
  <si>
    <t>22-103013-028</t>
  </si>
  <si>
    <t>22-103013-029</t>
  </si>
  <si>
    <t>22-103013-030</t>
  </si>
  <si>
    <t>22-103013-031</t>
  </si>
  <si>
    <t>22-103013-032</t>
  </si>
  <si>
    <t>22-103013-033</t>
  </si>
  <si>
    <t>22-103013-034</t>
  </si>
  <si>
    <t>22-103013-035</t>
  </si>
  <si>
    <t>22-103013-036</t>
  </si>
  <si>
    <t>22-103013-037</t>
  </si>
  <si>
    <t>22-103013-038</t>
  </si>
  <si>
    <t>22-103013-039</t>
  </si>
  <si>
    <t>22-103013-040</t>
  </si>
  <si>
    <t>22-103013-041</t>
  </si>
  <si>
    <t>22-103013-042</t>
  </si>
  <si>
    <t>22-103013-043</t>
  </si>
  <si>
    <t>22-103013-044</t>
  </si>
  <si>
    <t>22-103013-045</t>
  </si>
  <si>
    <t>22-103013-046</t>
  </si>
  <si>
    <t>22-103013-047</t>
  </si>
  <si>
    <t>22-103013-048</t>
  </si>
  <si>
    <t>22-103013-049</t>
  </si>
  <si>
    <t>22-103013-050</t>
  </si>
  <si>
    <t>22-103013-051</t>
  </si>
  <si>
    <t>22-103013-052</t>
  </si>
  <si>
    <t>22-103013-053</t>
  </si>
  <si>
    <t>22-103013-054</t>
  </si>
  <si>
    <t>22-103013-055</t>
  </si>
  <si>
    <t>22-103013-056</t>
  </si>
  <si>
    <t>22-103013-057</t>
  </si>
  <si>
    <t>22-103013-058</t>
  </si>
  <si>
    <t>22-103013-059</t>
  </si>
  <si>
    <t>22-103013-060</t>
  </si>
  <si>
    <t>22-103013-061</t>
  </si>
  <si>
    <t>22-103013-062</t>
  </si>
  <si>
    <t>22-103013-063</t>
  </si>
  <si>
    <t>22-103013-064</t>
  </si>
  <si>
    <t>22-103013-065</t>
  </si>
  <si>
    <t>22-103013-066</t>
  </si>
  <si>
    <t>22-103011-001</t>
  </si>
  <si>
    <t>22-103011-002</t>
  </si>
  <si>
    <t>22-103011-003</t>
  </si>
  <si>
    <t>22-103011-004</t>
  </si>
  <si>
    <t>22-103011-005</t>
  </si>
  <si>
    <t>22-103011-006</t>
  </si>
  <si>
    <t>22-103011-007</t>
  </si>
  <si>
    <t>22-103011-008</t>
  </si>
  <si>
    <t>22-103011-009</t>
  </si>
  <si>
    <t>22-103011-010</t>
  </si>
  <si>
    <t>22-103011-011</t>
  </si>
  <si>
    <t>22-103011-012</t>
  </si>
  <si>
    <t>22-103011-013</t>
  </si>
  <si>
    <t>22-103011-014</t>
  </si>
  <si>
    <t>22-103012-001</t>
  </si>
  <si>
    <t>22-103012-002</t>
  </si>
  <si>
    <t>22-103012-003</t>
  </si>
  <si>
    <t>22-103012-004</t>
  </si>
  <si>
    <t>22-103012-005</t>
  </si>
  <si>
    <t>22-103012-006</t>
  </si>
  <si>
    <t>22-103012-007</t>
  </si>
  <si>
    <t>22-103012-008</t>
  </si>
  <si>
    <t>22-103021-001</t>
  </si>
  <si>
    <t>22-103021-002</t>
  </si>
  <si>
    <t>22-103021-003</t>
  </si>
  <si>
    <t>22-103021-004</t>
  </si>
  <si>
    <t>22-103022-001</t>
  </si>
  <si>
    <t>22-103022-002</t>
  </si>
  <si>
    <t>22-103022-003</t>
  </si>
  <si>
    <t>22-103022-004</t>
  </si>
  <si>
    <t>22-103022-005</t>
  </si>
  <si>
    <t>22-103022-006</t>
  </si>
  <si>
    <t>22-103022-007</t>
  </si>
  <si>
    <t>22-103022-008</t>
  </si>
  <si>
    <t>22-103022-009</t>
  </si>
  <si>
    <t>22-103022-010</t>
  </si>
  <si>
    <t>22-103022-011</t>
  </si>
  <si>
    <t>22-103022-012</t>
  </si>
  <si>
    <t>22-103022-013</t>
  </si>
  <si>
    <t>22-103022-014</t>
  </si>
  <si>
    <t>22-103022-015</t>
  </si>
  <si>
    <t>22-103022-016</t>
  </si>
  <si>
    <t>22-103022-017</t>
  </si>
  <si>
    <t>22-103022-018</t>
  </si>
  <si>
    <t>22-103031-001</t>
  </si>
  <si>
    <t>22-103031-002</t>
  </si>
  <si>
    <t>22-103031-003</t>
  </si>
  <si>
    <t>22-103031-004</t>
  </si>
  <si>
    <t>22-103032-001</t>
  </si>
  <si>
    <t>22-103032-002</t>
  </si>
  <si>
    <t>22-103032-003</t>
  </si>
  <si>
    <t>22-103032-004</t>
  </si>
  <si>
    <t>22-103032-005</t>
  </si>
  <si>
    <t>22-103032-006</t>
  </si>
  <si>
    <t>22-103032-007</t>
  </si>
  <si>
    <t>22-103032-008</t>
  </si>
  <si>
    <t>22-103032-009</t>
  </si>
  <si>
    <t>22-103041-001</t>
  </si>
  <si>
    <t>22-103041-002</t>
  </si>
  <si>
    <t>22-103041-003</t>
  </si>
  <si>
    <t>22-103051-001</t>
  </si>
  <si>
    <t>22-103052-001</t>
  </si>
  <si>
    <t>22-103052-002</t>
  </si>
  <si>
    <t>22-103052-003</t>
  </si>
  <si>
    <t>22-103052-004</t>
  </si>
  <si>
    <t>22-103052-005</t>
  </si>
  <si>
    <t>22-103061-001</t>
  </si>
  <si>
    <t>22-103061-003</t>
  </si>
  <si>
    <t>22-103061-004</t>
  </si>
  <si>
    <t>22-103061-005</t>
  </si>
  <si>
    <t>22-103061-006</t>
  </si>
  <si>
    <t>22-103061-007</t>
  </si>
  <si>
    <t>22-103061-008</t>
  </si>
  <si>
    <t>22-103071-001</t>
  </si>
  <si>
    <t>Prestación de servicios profesionales de Urología para la E.S.E Hospital San Rafael del municipio de Itagüí</t>
  </si>
  <si>
    <t>12 MESES</t>
  </si>
  <si>
    <t>Prestación de servicios profesionales de Urología para la E.S.E Hospital San Rafael del municipio de Itagüí.</t>
  </si>
  <si>
    <t>Prestación de servicios médicos especializados de Radiología de mediana y baja complejidad en la E.S.E. Hospital San Rafael de Itagüí.</t>
  </si>
  <si>
    <t>11 MESES 11 DIAS</t>
  </si>
  <si>
    <t xml:space="preserve">Prestación de servicios médicos especializados de Radiología de mediana y baja complejidad en la E.S.E. Hospital San Rafael de Itagüí. </t>
  </si>
  <si>
    <t>Prestación de servicios profesionales como médico cardiologo en los servicios de Urgencias, hospitalización y pediatría en la E.S.E Hospital San Rafael del municipio de Itagüí.</t>
  </si>
  <si>
    <t>Prestación de Servicios profesionales como especialista en cirugía maxilofacial para la E.S.E. Hospital San Rafael de Itagü</t>
  </si>
  <si>
    <t>Prestación de servicios profesionales como médico otorrinolaringólogo, para dar atención integral a los usuarios y pacientes de la E.S.E., Hospital San Rafael del municipio de Itagüí</t>
  </si>
  <si>
    <t>12MESES</t>
  </si>
  <si>
    <t>Prestación de servicios profesionales como médico ortopedista, para dar atención integral a los usuarios y pacientes de la E.S.E., Hospital San Rafael del municipio de Itagüí.</t>
  </si>
  <si>
    <r>
      <t>Prestación de servicios profesionales en medicina interna, ingreso, evaluación y seguimiento a los pacientes de la E.S.E Hospital San Rafael de Itagüí.</t>
    </r>
    <r>
      <rPr>
        <b/>
        <u/>
        <sz val="12"/>
        <color theme="1"/>
        <rFont val="Arial Narrow"/>
        <family val="2"/>
      </rPr>
      <t xml:space="preserve"> </t>
    </r>
  </si>
  <si>
    <t>Prestación de servicios profesionales en medicina interna, ingreso, evaluación y seguimiento a los pacientes de la E.S.E Hospital San Rafael de Itagüí.</t>
  </si>
  <si>
    <t xml:space="preserve">Prestación de servicios médicos en pediatría en el área de urgencias, internación y de consulta externa de la E.S.E. </t>
  </si>
  <si>
    <t>6 MESES</t>
  </si>
  <si>
    <t>Prestación de Servicios profesionales en oftalmológica para las áreas de la   E.S.E. Hospital San Rafael de Itagüí.  </t>
  </si>
  <si>
    <t>11 MESES 15 DIAS</t>
  </si>
  <si>
    <t>Prestación de servicioscomo medico especializado en psquiatria para todas las areas de la E.S.E Hospital San Rafael del municipio de Itagüí.</t>
  </si>
  <si>
    <t>3 MESES Y 17 DIAS</t>
  </si>
  <si>
    <r>
      <t>Prestación de servicios profesionales como apoyo técnico a la Subgerencia de Salud en la revisión de los documentos asistenciales del Sistema Integrado de Gestión y elaboración de las GPC definidas en E.S.E Hospital San Rafael de Itagüí</t>
    </r>
    <r>
      <rPr>
        <b/>
        <u/>
        <sz val="12"/>
        <color theme="1"/>
        <rFont val="Arial Narrow"/>
        <family val="2"/>
      </rPr>
      <t xml:space="preserve"> </t>
    </r>
  </si>
  <si>
    <t>Prestación de servicios de apoyo a la gestión, como transcriptor(a) en el proceso de Imágenes Diagnósticas de la E.S.E. Hospital San Rafael de Itagüí</t>
  </si>
  <si>
    <t xml:space="preserve">Prestación de servicios para brindar acompañamiento y asesoría al área de facturación y contratacion en los listados de insumos y medicamentos regulados y medicamentos de techo en la E.S.E Hospital San Rafael de Itaüí. </t>
  </si>
  <si>
    <t>Prestación de servicios profesionales de enfermera en la E.S.E Hospital San Rafael del Municipio de Itagüí como apoyo a la subgerencia de salud.</t>
  </si>
  <si>
    <t>2 MESES</t>
  </si>
  <si>
    <t>Prestacion de servios  y de apoyo como auxiliar para la gestion asistencial y administrativas requeridas por la subgerencia en salud de la E.S.E Hospital San Rafael de Itagüí.</t>
  </si>
  <si>
    <t>Prestacion de servicios y de apyo a la gestión como apoyo tecnico para la Subgerencia de Salud en los procesos administrativos del area asistencial de la E.S.E Hospital San Rafael de Itagüí.</t>
  </si>
  <si>
    <t>Prestación de servicios de apoyo a la gestión, como transcriptora en el proceso de Imágenes Diagnósticas de la E.S.E. Hospital San Rafael de Itagüí</t>
  </si>
  <si>
    <t>5 MESES Y 18 DIAS</t>
  </si>
  <si>
    <t>Prestación de servicios profesionales como Coordinador administrativo del proyecto PAI, para el desarrollo de las actividades derivadas en el marco del plan decenal de salud pública, en el Departamento de Antioquia, según la necesidad de La E.S.E Hospital San Rafael del municipio de Itagüí.</t>
  </si>
  <si>
    <t>3 MESES 17 DIAS</t>
  </si>
  <si>
    <t>Prestación de servicios profesionales de Enfermera para Geohelmintiasis del Proyecto PAI, para el desarrollo de las actividades derivadas en el marco del plan decenal de salud pública, en el Departamento de Antioquia, según la necesidad de La E.S.E Hospital San Rafael del municipio de Itagüí.</t>
  </si>
  <si>
    <t>Prestación de servicios profesionales de Enfermera como coordinadora componente PAI, para el desarrollo de las actividades derivadas en el marco del plan decenal de salud pública, en el Departamento de Antioquia, según la necesidad de La E.S.E Hospital San Rafael del municipio de Itagüí.</t>
  </si>
  <si>
    <t>Prestación de servicios como Analista de Georeferenciación de Proyecto PAI, para el desarrollo de las actividades derivadas en el marco del plan decenal de salud pública, en el Departamento de Antioquia, según la necesidad de La E.S.E Hospital San Rafael del municipio de Itagüí.</t>
  </si>
  <si>
    <t>Prestación de servicios técnicos y tecnológicos con conocimientos en Georreferenciación de Proyecto PAI, para el desarrollo de las actividades derivadas en el marco del plan decenal de salud pública, en el Departamento de Antioquia, según la necesidad de La E.S.E Hospital San Rafael del municipio de Itagüí.</t>
  </si>
  <si>
    <t>Prestación de servicios técnicos para realizar Digitación de Paiweb garantizando el ingreso de las dosis aplicadas del bilógico COVID-19 pendientes por registrar en el aplicativo en la E.S.E. Hospital San Rafael de Itagüí</t>
  </si>
  <si>
    <t>2 MESES Y 4 DIAS</t>
  </si>
  <si>
    <t>Prestación de servicios profesionales para realizar la presentación de información en los sistemas de información dispuestos para tal fin, realizar seguimiento a los indicadores institucionales y la apoyo a la documentación del SIG</t>
  </si>
  <si>
    <t>Prestación de servicios y de apoyo a la gestión en el área de cartera como coordinadora en el proceso de preauditoria y auditoria de la facturación del régimen en salud clasificado como accidentes de tránsito y apoyo en el recaudo de cartera con las IPS de la E.S.E Hospital San Rafael del municipio de Itagüí.</t>
  </si>
  <si>
    <t xml:space="preserve">Prestacion de servicios profesionales y de apoyo a la gestión para el area de talento Humano de la E.S.E Hospital San Rafael de Itagüí. </t>
  </si>
  <si>
    <t>Prestación de servicios profesionales para brindar asesoría y ejecución del proceso de comunicaciones de la E.S.E Hospital San Rafael del municipio de Itagüí</t>
  </si>
  <si>
    <t>Prestación de servicios como ingeniera del sistema de información de la E.S.E Hospital San Rafael del municipio de Itagüí</t>
  </si>
  <si>
    <t xml:space="preserve">Prestacion de servicios profesionales y de apoyo a la geston como asesor exteno en la gestion contable de la E.S.E Hospital San Rafael de Itagui verificando el cumplimiento de las politicas contables y financieras de la Entidad. </t>
  </si>
  <si>
    <t>11 MESES Y 4 DIAS</t>
  </si>
  <si>
    <t>Prestación de servicios de apoyo en la Oficina de Control Interno Institucional encaminados al mejoramiento y ejecución del Plan de Auditoria de la E.S.E Hospital San Rafael del municipio de Itagüí</t>
  </si>
  <si>
    <t>5 MESES Y 5 DIAS</t>
  </si>
  <si>
    <t>Prestación de servicios profesionales como líder financiero y contador de la E.S.E. Hospital San Rafael del Municipio de Itagüí.</t>
  </si>
  <si>
    <t>Prestación de servicios de Apoyo técnico y administrativo al área financiera de la E.S.E, Hospital San Rafael de Itagüí</t>
  </si>
  <si>
    <t>Prestación de servicios y de apoyo a la gestión, para brindar acompañamiento técnico y soporte en la actualización de la documentación del Sistema Integrado de Gestión – SIG y acompañamiento en la programación en las reuniones que lleva a cabo la Junta Directiva de la E.S.E Hospital San Rafael del municipio de Itagüí</t>
  </si>
  <si>
    <t>Prestación de servicios como apoyo a la gestión en los procesos de implementación de sistemas de información, tecnología y telecomunicaciones de la E.S.E Hospital San Rafael del municipio de Itagüí.</t>
  </si>
  <si>
    <t xml:space="preserve">5 MESES Y SIETE 7 DIAS </t>
  </si>
  <si>
    <t>Prestación de servicios profesionales y/o de apoyo a la gestión como líder del área de talento humano de La E.S.E. Hospital San Rafael del municipio de Itagüí.</t>
  </si>
  <si>
    <t>Prestación de servicios profesionales como líder de servicios operativos y apoyo en los procesos administrativos de la E.S.E Hospital San Rafael del municipio de Itagüí.</t>
  </si>
  <si>
    <t>Prestación de servicios profesionales como asesora jurídica externa en la representación judicial de la E.S.E y demás actividades jurídicas y de apoyo a la gestión requeridas E.S.E Hospital San Rafael de Itagüí.</t>
  </si>
  <si>
    <t xml:space="preserve">Prestación de servicios de apoyo a la gestión, como auxiliar  de la oficina jurídica de la E.S.E Hospital San Rafael de Itagüí </t>
  </si>
  <si>
    <t>Prestación de servicios y de apoyo a la gestión, para brindar acompañamiento técnico y soporte en la formulación de los subsistemas de riesgos y seguimiento a la implementación del SARLAFT y el mapa de corrupción.</t>
  </si>
  <si>
    <t>Prestación de servicios de apoyo en la Oficina de Control Interno Institucional y Servicio de Vacunación encaminados al mejoramiento y de la gestión institucional E.S.E Hospital San Rafael del municipio de Itagüí</t>
  </si>
  <si>
    <t>5 MESES Y 4 DIAS</t>
  </si>
  <si>
    <t xml:space="preserve">Prestación de Servicio y de apoyo a la gestión como analista en elarea de Talento Humano para el acompañamiento en la implementación y mantenimiento del Sistema de Gestión de Seguridad y salud en el Trabajo en cumplimiento de la Resolución 0312 del 13 de febrero del 2019. </t>
  </si>
  <si>
    <t>Prestación de servicios y de apoyo a la gestión como auxiliar en los procesos de implementación de sistemas de información, tecnología y telecomunicaciones de la E.S.E Hospital San Rafael del municipio de Itagüí.</t>
  </si>
  <si>
    <t>3 MESES</t>
  </si>
  <si>
    <t>Prestacion de servicios y de apoyo a la gestion para el proceso de nomina en el area de Talento Humano de la .E.S.E Hospital San Rafael de Itagüí.</t>
  </si>
  <si>
    <t xml:space="preserve">Prestación de Servicio y de apoyo a la gestión como auxiliar de Talento Humano de la ESE Hospital San Rafael de Itagüí. </t>
  </si>
  <si>
    <t xml:space="preserve">Prestación de servicios como ingeniera del sistema de información de la E.S.E Hospital San Rafael del municipio de Itagüí </t>
  </si>
  <si>
    <t>Prestación de servicios y de poyo a la gestión en los procesos de implementación de sistemas de información, tecnología y telecomunicaciones de la E.S.E Hospital San Rafael del municipio de Itagüí.</t>
  </si>
  <si>
    <t>Prestación de servicios profesionales como Ingeniera Civil para el apoyo, asesoria y acompañamiento en la ejecución del proyecto fenix que se adelanta en la E.S.E Hospital San Rafael del municipio de Itagüí.</t>
  </si>
  <si>
    <t>Prestación de servicios profesionales para brindar  acompañamiento técnico, seguimiento y evaluación objetiva e independiente al Sistema de Gestión Integral de Calidad y seguimiento de los estándares del Sistema Único de Habilitación y de Acreditación de la E.S.E. Hospital San Rafael de Itagüí</t>
  </si>
  <si>
    <t>Prestación  de servicios profesionales y/o apoyo a la gestión para realizar acompañamiento técnico, seguimiento y evaluación objetiva e independiente al Programa de Auditoría para el Mejoramiento de la Calidad (PAMEC) con enfoque en el Sistema Único de Acreditación de la E.S.E. Hospital San Rafael de Itagüí.</t>
  </si>
  <si>
    <t>Prestación de servicios profesionales y/o apoyo a la gestión para realizar acompañamiento técnico, seguimiento y evaluación objetiva a los contratos que se ejecuten en la institución con las Entidades Responsables de Pago gestionando y ofertando nuestro portafolio de servicios de salud.</t>
  </si>
  <si>
    <t xml:space="preserve">Prestación de servicios profesionales como abogada de la Ofiia Asesora de Juridica de la E.S.E Hospital San Rafael de Itagui y de apoyo a la gestión </t>
  </si>
  <si>
    <t xml:space="preserve">Prestación de servicios profesionales como abogada junior de la E.S.E Hospital San Rafael de Itagui y de apoyo a la gestión </t>
  </si>
  <si>
    <t>3 MESES Y 3 DIAS</t>
  </si>
  <si>
    <t xml:space="preserve">Prestación de servicios profesionales de apoyo en el área seguimiento contractual de la ESE Hospital San Rafael de Itagüí. </t>
  </si>
  <si>
    <t>Prestación de servicios técnicos de apoyo a la gestión para rendir informes a los diferentes entes de control requeridos a la E.S.E Hospital San Rafael del municipio de Itagüí</t>
  </si>
  <si>
    <t xml:space="preserve">Prestación de servicios profesionales en el área de contratación y seguimiento contractual de la ESE Hospital San Rafael de Itagüí. </t>
  </si>
  <si>
    <t>6 MESES Y 10 DIAS</t>
  </si>
  <si>
    <t>Prestación de servicios de apoyo tecnico en la Oficina de Control Interno Institucional de la E.S.E Hospital San Rafael del municipio de Itagüí</t>
  </si>
  <si>
    <t>Prestación de servicios y apoyo a la gestión como tecnologo en la Oficina de Control Interno Institucional e de la E.S.E Hospital San Rafael del municipio de Itagüí</t>
  </si>
  <si>
    <t>Prestación de Servicios de apoyo a la gestión como auxiliar de Cartera de la E.S. E Hospital San Rafael del municipio de Itagüí</t>
  </si>
  <si>
    <t>Prestación de serivicios y de apoyo a la gestión como auxiliar del area financiera de la E.S.E Hospital San Rafel del municipio de Itagüí.</t>
  </si>
  <si>
    <t>Prestación de servicios profesionales como líder del area del area financiera de la E.S.E. Hospital San Rafael del Municipio de Itagüí.</t>
  </si>
  <si>
    <t>Prestación de servicios y de apoyo a la gestión como analista contable en el área financiera de la E.S.E, Hospital San Rafael de Itagüí.</t>
  </si>
  <si>
    <t xml:space="preserve">Prestacion de servicios profesionales y de apoyo a la gestión para el proceso de presupueto en el area financiera de la E.S.E Hospital San Rafel de Itagui </t>
  </si>
  <si>
    <t xml:space="preserve">Prestación de servicios profesionales como tesorero de La E.S.E. Hospital San Rafael de Itagüí. </t>
  </si>
  <si>
    <t>Prestación de servicios y de apoyo a la gestión como Analista en el área de tesorería de la E.S.E, Hospital San Rafael de Itagüí</t>
  </si>
  <si>
    <t xml:space="preserve">Prestación de servicios profesionales como abogado junior de la E.S.E Hospital San Rafael de Itagui y de apoyo a la gestión </t>
  </si>
  <si>
    <t>Prestación de serivicios y de apoyo a la gestión como auxiliar de apoyo en el procesos de activos fijos del area financiera de la E.S.E Hospital San Rafel del municipio de Itagüí.</t>
  </si>
  <si>
    <t>Prestación de Servicio y de apoyo a la gestión como Auxiliar en el proceso de Radicacion de la Oficina Asesora de Cartera y Facturación de la E.S.E Hospital San Rafael del municipio de Itagüí</t>
  </si>
  <si>
    <t>Prestación de Servicio y de apoyo a la gestión como Auxiliar en el proceso de Facturación de la Oficina Asesora de Cartera y Facturación de la E.S.E Hospital San Rafael del municipio de Itagüí</t>
  </si>
  <si>
    <t xml:space="preserve">Prestación de servicios profesionales como abogado de la Ofiia Asesora de Juridica de la E.S.E Hospital San Rafael de Itagui y de apoyo a la gestión </t>
  </si>
  <si>
    <t xml:space="preserve">Prestación de Servicios y de apoyo a la gestion como abogado junior en el area de Atencion al usuario de la E.S.E Hospital San Rafael del municipio de Itagüí. </t>
  </si>
  <si>
    <t>2 MESES Y 20 DIAS</t>
  </si>
  <si>
    <t>Prestación de servicios profesionales y de apoyo a la gestión en el área de mercadeo, cartera, facturación, jurídica y auditoria para el desarrollo de análisis y tendencias de mercado, oportunidades de crecimiento, estrategias de precios y de comunicación, a través de la recopilación de información y generación de propuestas, con el fin de generar crecimiento y maximizar el valor en los clientes.</t>
  </si>
  <si>
    <t>4 MESES Y 9 DIAS</t>
  </si>
  <si>
    <t>Prestación de servicios y de apoyo a la gestión como auxiliar de apoyo en el proceso de activos fijos y contabilidad del área financiera de la E.S.E Hospital San Rafel del municipio de Itagüí</t>
  </si>
  <si>
    <t>3 MESES Y 27 DIAS</t>
  </si>
  <si>
    <t xml:space="preserve">Prestación de Servicio y de apoyo a la gestión como tecnologo en elarea de Talento Humano para el acompañamiento en la implementación y mantenimiento del Sistema de Gestión de Seguridad y salud en el Trabajo en cumplimiento de la Resolución 0312 del 13 de febrero del 2019. </t>
  </si>
  <si>
    <t>Prestación de servicios para el funcionamiento, soporte y mantenimiento de plataforma digital de órdenes de compra con el sistema informático de gestión administrativa y gerencial del Hospital San Rafael del municipio de Itagüí</t>
  </si>
  <si>
    <t>Prestación de Servicios de transporte terrestre automotor especial, para diligencias propias de la E.S.E Hospital San Rafael de Itagüí.</t>
  </si>
  <si>
    <t>Prestar el servicio integral de vigilancia y seguridad privada sin armas en las instalaciones de La E.S.E Hospital San Rafael del municipio de Itagüí.</t>
  </si>
  <si>
    <t>Prestar los servicios profesionales de Revisoría Fiscal para LA E.S.E. Hospital San Rafael de Itagüí.</t>
  </si>
  <si>
    <t>Prestacion de servicios profesionales para vigilancia judicial de la E.S.E Hospital San Rafael de Itagui..</t>
  </si>
  <si>
    <t>11 MESES 5 DIAS</t>
  </si>
  <si>
    <t xml:space="preserve">Prestación de servicios profesionales, para la GESTIÓN EN RECUPERACIÓN DE CARTERA adeudada por las aseguradoras SOAT y por la ADMINISTRADORA DE LOS RECURSOS DEL SISTEMA GENERAL DE SEGURIDAD SOCIAL EN SALUD –ADRESS; suministrada con antelación a EL CONTRATISTA por la E.S.E. HOSPITAL SAN RAFAEL DE ITAGUI en una cartera certificada. </t>
  </si>
  <si>
    <t>Prestación de servicios de apoyo profesional y técnico en la gestión de cobro de cartera, mediante la asesoría y el acompañamiento en las etapas de recaudo, persuasiva, administrativa y cobro coactivo.</t>
  </si>
  <si>
    <t xml:space="preserve">Prestación de servicios de soporte y solución de arquitectura (hosting) para los aplicativos web hechos a la medida para los procesos de PQRD’s y la Unidad de Orientación y Seguimientos Contractual, de la E.S.E Hospital San Rafael de Itagüí. </t>
  </si>
  <si>
    <t>Prestación de servicios profesionales para el manejo de la calidad bacteriológica del agua que surte La E.S.E. Hospital San Rafael de Itagüí</t>
  </si>
  <si>
    <t xml:space="preserve">Prestación de servicios y de apoyo a la gestión para planear y ejecutar estrategias de marketing digital de acuerdo a la necesidad requerida por la E.S.E Hospital San Rafael de Itagüí y así crear experiencias positivas y una comunicación asertiva con los usuarios. </t>
  </si>
  <si>
    <t xml:space="preserve">5 MESES Y SIETE 5 DIAS </t>
  </si>
  <si>
    <t>8 MESES Y 8 DIAS</t>
  </si>
  <si>
    <t>Prestación de servicios y de apoyo a la gestión para limpieza y desinfección hospitalaria de la E.S.E Hospital San Rafael del municipio de Itagüí, con inclusión del recurso humano, dotación, elementos de protección personal e insumos necesarios para llevar a cabo la prestación del servicio.</t>
  </si>
  <si>
    <t>Prestar el servicio de lavandería, doblado, distribución, transporte y reparación de la ropa hospitalaria en la E.S.E. San Rafael del municipio de Itagüí</t>
  </si>
  <si>
    <t xml:space="preserve">Prestación de servicios de esterilización de dispositivos médicos con características especiales, que sean compatibles con la esterilización a baja temperatura (óxido de etileno), vapor o peróxido de hidrógeno para la E.S.E, Hospital San Rafael de Itagüí </t>
  </si>
  <si>
    <t>Prestación de Servicios para la administración, soporte y mantenimiento de la plataforma tecnológica de las bases de datos de Oracle para La E.S.E, Hospital San Rafael del Municipio de Itagüí.</t>
  </si>
  <si>
    <t>Prestación de servicios para la administración, operación y ejecución de los servicios de laboratorio clínico de referencia de la E.S.E., a través de personal idóneo y capacitado, en las condiciones, modalidades, coberturas y especificaciones de La E.S.E, Hospital San Rafael del Municipio de Itagüí.</t>
  </si>
  <si>
    <t>Prestación de servicios profesionales para realizar la gestión externa de los residuos hospitalarios peligrosos generados por LA E.S.E. Hospital San Rafael del Municipio de Itagüí, en lo referente a recolección, almacenamiento, transporte, desactivación, tratamiento y disposición final de los mismos de riesgo biológico y riesgo químico; además de las actividades que resulten conexas, complementarias y que se requieran para cumplir con el objeto del contrato.</t>
  </si>
  <si>
    <t>Prestación de servicios para el otorgamiento de licencia de uso no exclusivo al Hospital San Rafael de Itagüí del software aplicativo denominado MIPRESENLINEA, para el acceso a la información consolidada, legible y oportuna de las prescripciones médicas y la gestión de los direccionamientos y reportes respectivos dentro de la E.S.E a fin de controlar el proceso No PBSUPC de forma ágil y eficiente.</t>
  </si>
  <si>
    <t xml:space="preserve">Prestación de servicios de apoyo para la atención de procesos de medicina especializada en Neurocirugía, inherentes a los servicios de atención al usuario en cirugía, hospitalización, urgencias y consulta externa, con personal profesional, idóneo y capacitado de acuerdo con la necesidad requerida por el Hospital San Rafael del municipio de Itagüí </t>
  </si>
  <si>
    <t>Prestación de servicios profesionales, técnicos y logísticos para el desarrollo de acciones en los eventos de vigilancia en salud publica - enfermedades inmunoprevenibles, en el marco del plan decenal de salud publica, en el departamento de Antioquia, según la necesidad de La E.S.E Hospital San Rafael del municipio de Itagüí.</t>
  </si>
  <si>
    <t>Prestación de Servicios y de apoyo a la gestion para el fortalecimiento de los procesos y subprocesos administrativos de facturación, glosas, caja, gestión documental, suministro y servicios operativos según la necesidad de la E.S.E Hospital San Rafael de Itagüí.</t>
  </si>
  <si>
    <t>Prestación de Servicios  y de apoyo a la gestión para el fortalecimiento de los procesos y subprocesos administrativos de talento humano, planeación, contabilidad, jurídica, cartera, sistemas y atención al usuario según la necesidad de la E.S.E Hospital San Rafael de Itagüí.</t>
  </si>
  <si>
    <t>Prestacion de servicios integrales de Aseo, limpieza y desinfección hospitalaria en las sedes de la Empresa Social del Estado Hospital San Rafael del municipio de Itagüí, con inclusión del recurso humano  con su dotación, herramientas y elementos de protección personal necesarios para llevar a cabo la prestación del servicio.</t>
  </si>
  <si>
    <t>Prestación de servicios y de apoyo a la gestion para la atención de los procesos y subprocesos asistenciales de Farmacia, Fisioterapia, Terapia Respiratoria, Rayos X e imagenologia, Nutrición, Trabajo Social, Psicología, Biomédica según la necesidad de La E.S.E Hospital San Rafael del municipio de Itagüí.</t>
  </si>
  <si>
    <t>Prestación de servicios y de apoyo a la gestión para la atención de los procesos y subprocesos asistenciales de auxiliarles de enfermería según la necesidad de La E.S.E Hospital San Rafael del municipio de Itagüí.</t>
  </si>
  <si>
    <t>Prestación de servicios y de apoyo a la gestión para la atención de los procesos y subprocesos asistenciales de enfermería profesional, según la necesidad de La E.S.E Hospital San Rafael del municipio de Itagüí.</t>
  </si>
  <si>
    <t>Prestación de servicios y de apoyo a la gestión para la atención de los procesos y subprocesos asistenciales de Laboratorio, Bacteriología y medicina general según la necesidad de La E.S.E Hospital San Rafael del municipio de Itagüí.</t>
  </si>
  <si>
    <t>Prestación de servicios y de apoyo a la gestión para la atención de los procesos y subprocesos asistenciales de la Unidad de Cuidados Intensivos, según la necesidad de La E.S.E Hospital San Rafael del municipio de Itagüí.</t>
  </si>
  <si>
    <t>Prestación de servicios y de apoyo a la gestión para el proceso de medicina especializada en cirugía general, para la atención de los pacientes de la E.S.E. Hospital San Rafael de Itagüí.</t>
  </si>
  <si>
    <t xml:space="preserve">Prestación de servicios y de apoyo a la gestión para atender los procesos de medicina especializada en ortopedia y Traumatología, inherentes a los servicios de atención al usuario en cirugía, hospitalización, urgencias y consulta externa, para la atención de los pacientes de la E.S.E. Hospital San Rafael de Itagüí. </t>
  </si>
  <si>
    <t>Prestación de servicios y de apoyo a la gestión para atender el proceso de anestesiología, en todas las áreas, Médicos Especialistas en anestesiología, acompañamiento de profesional de enfermería para el área de cirugía, auxiliar para la programación quirúrgica y apoyo de equipo biomédico: telepack y ecógrafo</t>
  </si>
  <si>
    <t xml:space="preserve">Prestación de servicios y de apoyo a la gestión para atender los procesos de medicina especializada en ginecología, inherentes a los servicios de atención al usuario en cirugía, hospitalización, urgencias y consulta externa, para la atención de los pacientes de la E.S.E. Hospital San Rafael de Itagüí. </t>
  </si>
  <si>
    <t xml:space="preserve">Prestación de Servicios y de apoyo a la gestión de profesionales en instrumentación quirúrgica para el área de cirugía y central de esterilización para la atención de los pacientes de la E.S.E. Hospital San Rafael de Itagüí. </t>
  </si>
  <si>
    <t>Prestación de servicios y de apoyo a la gestión para la atención de los procesos y subprocesos asistenciales de apoyo a cirugía según la necesidad de La E.S.E Hospital San Rafael del municipio de Itagüí.</t>
  </si>
  <si>
    <t>Prestación de servicios y de apoyoa la gestion para la atención de los procesos y subprocesos del Centro Regulador CRUE, CALL CENTER, y ESTADÍSTICA según la necesidad de La E.S.E Hospital San Rafael del municipio de Itagüí.</t>
  </si>
  <si>
    <t xml:space="preserve">Prestación de servicios y de apoyo a la gestión para la atención de los procesos y subprocesos asistenciales de Auxiliares de Laboratorio, Bacteriología y medicina general según la necesidad de La E.S.E Hospital San Rafael del municipio de Itagüí. </t>
  </si>
  <si>
    <t>Mantenimiento integral de manejo de plagas en todos los servicios de la E.S.E, ubicados en ambas sedes del Hospital San Rafel del municipio de Itagüí</t>
  </si>
  <si>
    <t>Proveer Mantenimiento, Soporte y Actualización al Sistema de Información DINAMICA GERENCIAL en los módulos Licenciados a la ESE Hospital San Rafael de Itagüí</t>
  </si>
  <si>
    <t>Prestar el servicio de mantenimiento y operación de equipos de aire acondicionado, iluminación y calentadores eléctricos. Adicionalmente prestar apoyo en el mantenimiento y operación de redes eléctricas de baja y alta tensión, en ambas sedes de la E.S.E. Hospital San Rafael de Itagüí.</t>
  </si>
  <si>
    <t xml:space="preserve">Mantenimiento preventivo y correctivo del ascensor en la sede 1 de la E.S.E. Hospital San Rafael de Itagüí. </t>
  </si>
  <si>
    <t>Ejecución de mantenimiento preventivo y correctivo del Fibrobroncoscopio Karl Storz de la E.S.E Hospital San Rafael de Itagüí, Antioquia.</t>
  </si>
  <si>
    <t>Ejecución de mantenimientos preventivos y correctivos de equipos de Rayos X fijo y portátil ubicados en La E.S.E Hospital San Rafael del municipio de Itagüí.</t>
  </si>
  <si>
    <t xml:space="preserve">Ejecución de mantenimientos preventivos y correctivos para un autoclave y un esterilizador de peróxido marca Steris y una selladora Hawo ubicados en La E.S.E Hospital San Rafael del municipio de Itagüí. </t>
  </si>
  <si>
    <t>Prestación de los servicios para la ejecución de mantenimientos preventivos y correctivos para tomógrafo Siemens Somatom Perspective ubicado en La E.S.E Hospital San Rafael del municipio de Itagüí.</t>
  </si>
  <si>
    <t>11 MESES 28 DIAS</t>
  </si>
  <si>
    <t>Prestación del servicio de calibración para los equipos biomédicos de la E.S.E. Hospital San Rafael de Itagüí relacionados en el Anexo 1, de acuerdo con las exigencias técnicas de la norma ISO/IEC 17025, Decreto 1595 de 2015 y las reglamentaciones establecidas por los organismos competentes</t>
  </si>
  <si>
    <t>Ejecución de mantenimientos preventivos y correctivos para dos torres de laparoscopia y artroscopia marca Fiegert Endotech ubicadas en La E.S.E Hospital San Rafael del municipio de Itagüí.</t>
  </si>
  <si>
    <t>Ejecución de mantenimientos preventivos y correctivos de cuatro (4) máquinas de anestesia marca Mindray ubicadas en la E.S.E Hospital San Rafael de Itagüí, Antioquia.</t>
  </si>
  <si>
    <t>Ejecución de mantenimientos preventivos y correctivos para un equipo de esterilización marca Baumer ubicado en La E.S.E Hospital San Rafael del municipio de Itagüí.</t>
  </si>
  <si>
    <t>Ejecución de mantenimientos preventivos y correctivos de dos (2) digitalizadores marca Carestream ubicados en La E.S.E Hospital San Rafael del municipio de Itagüí.</t>
  </si>
  <si>
    <t>11 MESES Y 7 DIAS</t>
  </si>
  <si>
    <t>Adquisición de dos unidades electroquirúrgicas para fortalecer la calidad en la atención de los pacientes del servicio de cirugía de la E.S.E Hospital San Rafael de Itagüí, Antioquia</t>
  </si>
  <si>
    <t>El objeto del contrato consiste en la venta, desarrollo, y despliegue de aplicativo web hecho a la mededida, con la entrega del codigo fuente y la base de datos de dicho programa por parte del VENDEDOR, para el proceso de PQRD’s, cuya finalidad consiste en la verificación, control y seguimientos en linea de las respuestas a las diferente PQRD’s, a cambio de una contraprestacion establecida entre las partes.</t>
  </si>
  <si>
    <t>Adquisición de un tubo de rayos X DURA 688MV para la reparación del tomógrafo Siemens Somatom Perspective ubicado en la E.S.E Hospital San Rafael de Itagüí, Antioquia.</t>
  </si>
  <si>
    <t>3 MESES Y 12 DIAS</t>
  </si>
  <si>
    <t>Suministros de papelería, utiles de oficina, insumos de titnta y torner, estos suministros se entregaran previo pedido por el area de suministros con calidad, disponibilidad y oportunidad requerida por la E.S.E Hospital San Rafael de Itagüí</t>
  </si>
  <si>
    <t xml:space="preserve">Suministro de alimentación hospitalaria diaria a pacientes normales y terapéuticos, cumpliendo con patrones de dietas estandarizadas y dietas especiales, en las dos sedes y en todos los servicios de la entidad. </t>
  </si>
  <si>
    <r>
      <t>Suministro de los componentes sanguíneos y los equipos para la administración de los mismos a los usuarios de LA E.S.E. que lo requieran, con calidad, disponibilidad y oportunidad requerida por La E.S.E, Hospital San Rafael del municipio de Itagüí. Estos suministros se entregan previo pedido de la E.S.E y teniendo en cuenta el portafolio de servicios, así como pruebas pretransfusionales y post transfusionales que se soliciten</t>
    </r>
    <r>
      <rPr>
        <b/>
        <sz val="12"/>
        <color theme="1"/>
        <rFont val="Arial Narrow"/>
        <family val="2"/>
      </rPr>
      <t>.</t>
    </r>
    <r>
      <rPr>
        <sz val="12"/>
        <color theme="1"/>
        <rFont val="Arial Narrow"/>
        <family val="2"/>
      </rPr>
      <t xml:space="preserve"> </t>
    </r>
  </si>
  <si>
    <t>Suministro de medicamento tales como inyecciones estériles, nutriciones parenterales estériles y tabletería en presentación de dosis unitarias (adecuación, reempaque y reenvase), de producto en forma farmacéutica sólida para los pacientes en las areas  de UCI, Hospitalización, Urgencias, Cirugía y ayudas diagnosticas; que tengan estos requerimientos de acuerdo con las calidades técnicas científicas de la normatividad vigente.</t>
  </si>
  <si>
    <t>Suministro de gases medicinales para la buena prestación del servicio, tales como oxígeno líquido medicinal, oxígeno gaseoso medicinal, aire medicinal, óxido nitroso y dióxido de carbono, para todos los servicios de LA E.S.E. Hospital San Rafael del municipio de Itagüí</t>
  </si>
  <si>
    <r>
      <t>:</t>
    </r>
    <r>
      <rPr>
        <b/>
        <sz val="12"/>
        <color theme="1"/>
        <rFont val="Arial Narrow"/>
        <family val="2"/>
      </rPr>
      <t xml:space="preserve"> </t>
    </r>
    <r>
      <rPr>
        <sz val="12"/>
        <color theme="1"/>
        <rFont val="Arial Narrow"/>
        <family val="2"/>
      </rPr>
      <t xml:space="preserve">Arrendamiento e implementación de plataforma integrada de salud, para la E.S.E, Hospital San Rafael de Itagüí. </t>
    </r>
  </si>
  <si>
    <t>Alquiler de equipos de cómputo para la prestacion de servicios en la E.S.E Hospital San Rafael de Itagüí.</t>
  </si>
  <si>
    <t>11 MESES Y 5 DIAS</t>
  </si>
  <si>
    <t>Arrendamiento del aplicativo web denominado CPOCKETS (c-pockets) para la utlizacion de sotfwawe (SAAS Software as a Service – Software como servicio).</t>
  </si>
  <si>
    <t xml:space="preserve"> EL ARRENDADOR concede al ARRENDATARIO el goce del inmueble, ubicado en la Carrera 51 A No. 46 - 17 en el municipio de Itagüí, obligándose éste a pagar a aquel un canon de arrendamiento y a destinarlo exclusivamente para bodegaje. El presente contrato se regirá en todas sus partes por las cláusulas aquí consignadas.</t>
  </si>
  <si>
    <t>EL ARRENDADOR concede al ARRENDATARIO el goce del inmueble, ubicado en la Calle 47 No. 48 - 44 en el municipio de Itagüí, obligándose éste a pagar a aquel un canon de arrendamiento y a destinarlo exclusivamente para bodegaje. El presente contrato se regirá en todas sus partes por las cláusulas aquí consignadas.</t>
  </si>
  <si>
    <t>El arrendador se compromete a conceder el uso y el goce de los inmuebles ubicados en la dirección CRRERA 51A # 46-17 Interior 102 y CARRERA 51A # 46-15 Interior 202, situados en jurisdicción del Municipio Itagüí, con matricula inmobiliaria 001-729181.</t>
  </si>
  <si>
    <t>5 MESES Y 3 DIAS</t>
  </si>
  <si>
    <t xml:space="preserve">El arrendador se compromete a conceder el uso y el goce del inmueble ubicado en la dirección CL 47 N 48-44 Polígono: ZU-C-21 situado en jurisdicción del Municipio Itagüí, con matrícula inmobiliaria 001-828825. </t>
  </si>
  <si>
    <t xml:space="preserve">Aunar voluntades administrativas, profesionales, técnicas y financieras para realizar programa de salud visual para los funcionarios de planta y sus beneficiarios entendiendo como estos el cónyuge o compañero (a) permanente, los padres del funcionario y los hijos hasta los veinticinco (25) años o hijos discapacitados mayores de la edad señalada, que dependan económicamente del funcionario de la E.S.E. HOSPITAL SAN RAFAEL ITAGUI (en adelante LOS BENEFICIARIOS), se favorecerán de los servicios, descuentos y demás beneficios acordadas con de EGOVISION. </t>
  </si>
  <si>
    <t>1 MES</t>
  </si>
  <si>
    <t>Numero de Contrato</t>
  </si>
  <si>
    <t>Tiempo</t>
  </si>
  <si>
    <t>NO</t>
  </si>
  <si>
    <t>Adicions</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</si>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</sst>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8" formatCode="_-&quot;$&quot;\ * #,##0_-;\-&quot;$&quot;\ * #,##0_-;_-&quot;$&quot;\ * &quot;-&quot;??_-;_-@_-"/>
  </numFmts>
  <fonts count="11" x14ac:knownFonts="1">
    <font>
      <sz val="11"/>
      <color theme="1"/>
      <name val="Calibri"/>
      <family val="2"/>
      <scheme val="minor"/>
    </font>
    <font>
      <sz val="11"/>
      <color rgb="FFFF0000"/>
      <name val="Calibri"/>
      <family val="2"/>
      <scheme val="minor"/>
    </font>
    <font>
      <sz val="11"/>
      <color theme="1"/>
      <name val="Calibri"/>
      <family val="2"/>
      <scheme val="minor"/>
    </font>
    <font>
      <b/>
      <sz val="9"/>
      <color rgb="FF000000"/>
      <name val="Tahoma"/>
      <family val="2"/>
    </font>
    <font>
      <sz val="9"/>
      <color rgb="FF000000"/>
      <name val="Tahoma"/>
      <family val="2"/>
    </font>
    <font>
      <sz val="11"/>
      <color rgb="FF000000"/>
      <name val="Calibri"/>
      <family val="2"/>
      <scheme val="minor"/>
    </font>
    <font>
      <sz val="11"/>
      <name val="Calibri"/>
      <family val="2"/>
      <scheme val="minor"/>
    </font>
    <font>
      <b/>
      <sz val="12"/>
      <color theme="1"/>
      <name val="Arial Narrow"/>
      <family val="2"/>
    </font>
    <font>
      <sz val="12"/>
      <color theme="1"/>
      <name val="Arial Narrow"/>
      <family val="2"/>
    </font>
    <font>
      <b/>
      <u/>
      <sz val="12"/>
      <color theme="1"/>
      <name val="Arial Narrow"/>
      <family val="2"/>
    </font>
    <font>
      <sz val="12"/>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2" fillId="0" borderId="0"/>
  </cellStyleXfs>
  <cellXfs count="24">
    <xf numFmtId="0" fontId="0" fillId="0" borderId="0" xfId="0"/>
    <xf numFmtId="0" fontId="0" fillId="0" borderId="1" xfId="0" applyBorder="1"/>
    <xf numFmtId="0" fontId="0" fillId="2" borderId="1" xfId="0" applyFill="1" applyBorder="1"/>
    <xf numFmtId="0" fontId="1" fillId="0" borderId="0" xfId="0" applyFont="1"/>
    <xf numFmtId="0" fontId="0" fillId="3" borderId="0" xfId="0" applyFont="1" applyFill="1" applyBorder="1" applyAlignment="1"/>
    <xf numFmtId="0" fontId="0" fillId="3" borderId="0" xfId="0" applyFont="1" applyFill="1" applyBorder="1" applyAlignment="1">
      <alignment horizontal="center" vertical="center"/>
    </xf>
    <xf numFmtId="0" fontId="0" fillId="0" borderId="0" xfId="0" applyFont="1" applyFill="1" applyBorder="1" applyAlignment="1"/>
    <xf numFmtId="168" fontId="0" fillId="0" borderId="0" xfId="1" applyNumberFormat="1" applyFont="1" applyFill="1" applyBorder="1" applyAlignment="1">
      <alignment horizontal="right"/>
    </xf>
    <xf numFmtId="168" fontId="0" fillId="0" borderId="0" xfId="1"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3" borderId="1" xfId="0" applyFont="1" applyFill="1" applyBorder="1" applyAlignment="1">
      <alignment horizontal="center" vertical="center"/>
    </xf>
    <xf numFmtId="168" fontId="0" fillId="3" borderId="1" xfId="1"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68" fontId="5" fillId="3" borderId="1" xfId="1" applyNumberFormat="1" applyFont="1" applyFill="1" applyBorder="1" applyAlignment="1">
      <alignment horizontal="center" vertical="center" wrapText="1"/>
    </xf>
    <xf numFmtId="168" fontId="0" fillId="3" borderId="1" xfId="1" applyNumberFormat="1" applyFont="1" applyFill="1" applyBorder="1" applyAlignment="1">
      <alignment horizontal="center" vertical="center" wrapText="1"/>
    </xf>
    <xf numFmtId="168" fontId="6" fillId="3" borderId="1" xfId="1" applyNumberFormat="1" applyFont="1" applyFill="1" applyBorder="1" applyAlignment="1">
      <alignment horizontal="center" vertical="center" wrapText="1"/>
    </xf>
  </cellXfs>
  <cellStyles count="3">
    <cellStyle name="Moneda" xfId="1" builtinId="4"/>
    <cellStyle name="Normal" xfId="0" builtinId="0"/>
    <cellStyle name="Normal 2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06/relationships/rdRichValueStructure" Target="richData/rdrichvaluestructure.xml"/><Relationship Id="rId5" Type="http://schemas.openxmlformats.org/officeDocument/2006/relationships/sharedStrings" Target="sharedStrings.xml"/><Relationship Id="rId10" Type="http://schemas.microsoft.com/office/2017/06/relationships/rdRichValue" Target="richData/rdrichvalue.xml"/><Relationship Id="rId4" Type="http://schemas.openxmlformats.org/officeDocument/2006/relationships/styles" Target="styles.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7"/>
  <sheetViews>
    <sheetView workbookViewId="0">
      <selection activeCell="C2" sqref="C2"/>
    </sheetView>
  </sheetViews>
  <sheetFormatPr baseColWidth="10" defaultRowHeight="15" x14ac:dyDescent="0.2"/>
  <cols>
    <col min="3" max="3" width="18" bestFit="1" customWidth="1"/>
    <col min="4" max="4" width="14" bestFit="1" customWidth="1"/>
    <col min="5" max="5" width="20.5" bestFit="1" customWidth="1"/>
  </cols>
  <sheetData>
    <row r="2" spans="1:6" x14ac:dyDescent="0.2">
      <c r="A2" s="1" t="s">
        <v>0</v>
      </c>
      <c r="B2" s="1" t="s">
        <v>1</v>
      </c>
      <c r="C2" s="1" t="s">
        <v>2</v>
      </c>
      <c r="D2" s="1" t="s">
        <v>3</v>
      </c>
      <c r="E2" s="1" t="s">
        <v>4</v>
      </c>
      <c r="F2" s="1" t="s">
        <v>5</v>
      </c>
    </row>
    <row r="3" spans="1:6" x14ac:dyDescent="0.2">
      <c r="A3" s="1">
        <v>890980066</v>
      </c>
      <c r="B3" s="1">
        <v>9</v>
      </c>
      <c r="C3" s="2"/>
      <c r="D3" s="2"/>
      <c r="E3" s="2"/>
      <c r="F3" s="1" t="s">
        <v>6</v>
      </c>
    </row>
    <row r="7" spans="1:6" x14ac:dyDescent="0.2">
      <c r="A7" t="s">
        <v>7</v>
      </c>
      <c r="B7" s="3" t="e">
        <f ca="1">_xlfn.CONCAT(A3,B3,C3,D3,E3,F3)</f>
        <v>#NAME?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4"/>
  <sheetViews>
    <sheetView tabSelected="1" zoomScale="130" zoomScaleNormal="130" workbookViewId="0">
      <pane ySplit="1" topLeftCell="A2" activePane="bottomLeft" state="frozen"/>
      <selection activeCell="F1" sqref="F1"/>
      <selection pane="bottomLeft" activeCell="G173" sqref="G173"/>
    </sheetView>
  </sheetViews>
  <sheetFormatPr baseColWidth="10" defaultColWidth="11.5" defaultRowHeight="15" x14ac:dyDescent="0.2"/>
  <cols>
    <col min="1" max="1" width="20.6640625" style="6" customWidth="1"/>
    <col min="2" max="2" width="55.83203125" style="6" customWidth="1"/>
    <col min="3" max="3" width="15.1640625" style="6" customWidth="1"/>
    <col min="4" max="4" width="17.83203125" style="7" bestFit="1" customWidth="1"/>
    <col min="5" max="5" width="17.6640625" style="8" bestFit="1" customWidth="1"/>
    <col min="6" max="6" width="13.33203125" style="6" customWidth="1"/>
    <col min="7" max="16384" width="11.5" style="6"/>
  </cols>
  <sheetData>
    <row r="1" spans="1:6" s="5" customFormat="1" x14ac:dyDescent="0.2">
      <c r="A1" s="17" t="s">
        <v>352</v>
      </c>
      <c r="B1" s="18" t="s">
        <v>8</v>
      </c>
      <c r="C1" s="18" t="s">
        <v>353</v>
      </c>
      <c r="D1" s="19" t="s">
        <v>9</v>
      </c>
      <c r="E1" s="19" t="s">
        <v>10</v>
      </c>
      <c r="F1" s="18" t="s">
        <v>355</v>
      </c>
    </row>
    <row r="2" spans="1:6" s="4" customFormat="1" ht="34" x14ac:dyDescent="0.2">
      <c r="A2" s="15" t="s">
        <v>11</v>
      </c>
      <c r="B2" s="9" t="s">
        <v>183</v>
      </c>
      <c r="C2" s="9" t="s">
        <v>184</v>
      </c>
      <c r="D2" s="21">
        <v>60000000</v>
      </c>
      <c r="E2" s="19">
        <v>11749764</v>
      </c>
      <c r="F2" s="18" t="s">
        <v>354</v>
      </c>
    </row>
    <row r="3" spans="1:6" s="4" customFormat="1" ht="34" x14ac:dyDescent="0.2">
      <c r="A3" s="15" t="s">
        <v>12</v>
      </c>
      <c r="B3" s="9" t="s">
        <v>185</v>
      </c>
      <c r="C3" s="9" t="s">
        <v>184</v>
      </c>
      <c r="D3" s="21">
        <v>120000000</v>
      </c>
      <c r="E3" s="19">
        <v>58368058</v>
      </c>
      <c r="F3" s="18" t="s">
        <v>354</v>
      </c>
    </row>
    <row r="4" spans="1:6" s="4" customFormat="1" ht="34" x14ac:dyDescent="0.2">
      <c r="A4" s="15" t="s">
        <v>13</v>
      </c>
      <c r="B4" s="9" t="s">
        <v>183</v>
      </c>
      <c r="C4" s="9" t="s">
        <v>184</v>
      </c>
      <c r="D4" s="21">
        <v>120000000</v>
      </c>
      <c r="E4" s="19">
        <v>25910875</v>
      </c>
      <c r="F4" s="18" t="s">
        <v>354</v>
      </c>
    </row>
    <row r="5" spans="1:6" s="4" customFormat="1" ht="51" x14ac:dyDescent="0.2">
      <c r="A5" s="15" t="s">
        <v>14</v>
      </c>
      <c r="B5" s="9" t="s">
        <v>186</v>
      </c>
      <c r="C5" s="9" t="s">
        <v>187</v>
      </c>
      <c r="D5" s="21">
        <v>120000000</v>
      </c>
      <c r="E5" s="19">
        <v>138077000</v>
      </c>
      <c r="F5" s="18" t="s">
        <v>354</v>
      </c>
    </row>
    <row r="6" spans="1:6" s="4" customFormat="1" ht="51" x14ac:dyDescent="0.2">
      <c r="A6" s="15" t="s">
        <v>15</v>
      </c>
      <c r="B6" s="9" t="s">
        <v>188</v>
      </c>
      <c r="C6" s="9" t="s">
        <v>184</v>
      </c>
      <c r="D6" s="21">
        <v>192000000</v>
      </c>
      <c r="E6" s="19">
        <v>137781000</v>
      </c>
      <c r="F6" s="18" t="s">
        <v>354</v>
      </c>
    </row>
    <row r="7" spans="1:6" s="4" customFormat="1" ht="51" x14ac:dyDescent="0.2">
      <c r="A7" s="15" t="s">
        <v>16</v>
      </c>
      <c r="B7" s="9" t="s">
        <v>189</v>
      </c>
      <c r="C7" s="9" t="s">
        <v>184</v>
      </c>
      <c r="D7" s="21">
        <v>199680000</v>
      </c>
      <c r="E7" s="19">
        <v>165984000</v>
      </c>
      <c r="F7" s="18" t="s">
        <v>354</v>
      </c>
    </row>
    <row r="8" spans="1:6" s="4" customFormat="1" ht="34" x14ac:dyDescent="0.2">
      <c r="A8" s="15" t="s">
        <v>17</v>
      </c>
      <c r="B8" s="9" t="s">
        <v>190</v>
      </c>
      <c r="C8" s="9" t="s">
        <v>184</v>
      </c>
      <c r="D8" s="21">
        <v>180000000</v>
      </c>
      <c r="E8" s="19">
        <v>0</v>
      </c>
      <c r="F8" s="18" t="s">
        <v>354</v>
      </c>
    </row>
    <row r="9" spans="1:6" s="4" customFormat="1" ht="68" x14ac:dyDescent="0.2">
      <c r="A9" s="15" t="s">
        <v>18</v>
      </c>
      <c r="B9" s="9" t="s">
        <v>191</v>
      </c>
      <c r="C9" s="9" t="s">
        <v>192</v>
      </c>
      <c r="D9" s="21">
        <v>84000000</v>
      </c>
      <c r="E9" s="19">
        <v>20891284</v>
      </c>
      <c r="F9" s="18" t="s">
        <v>354</v>
      </c>
    </row>
    <row r="10" spans="1:6" s="4" customFormat="1" ht="51" x14ac:dyDescent="0.2">
      <c r="A10" s="15" t="s">
        <v>19</v>
      </c>
      <c r="B10" s="9" t="s">
        <v>193</v>
      </c>
      <c r="C10" s="9" t="s">
        <v>184</v>
      </c>
      <c r="D10" s="21">
        <v>120000000</v>
      </c>
      <c r="E10" s="22">
        <v>29221420</v>
      </c>
      <c r="F10" s="18" t="s">
        <v>354</v>
      </c>
    </row>
    <row r="11" spans="1:6" s="4" customFormat="1" ht="51" x14ac:dyDescent="0.2">
      <c r="A11" s="15" t="s">
        <v>20</v>
      </c>
      <c r="B11" s="9" t="s">
        <v>194</v>
      </c>
      <c r="C11" s="9" t="s">
        <v>184</v>
      </c>
      <c r="D11" s="21">
        <v>181440000</v>
      </c>
      <c r="E11" s="19">
        <v>75600000</v>
      </c>
      <c r="F11" s="18" t="s">
        <v>354</v>
      </c>
    </row>
    <row r="12" spans="1:6" s="4" customFormat="1" ht="51" x14ac:dyDescent="0.2">
      <c r="A12" s="15" t="s">
        <v>21</v>
      </c>
      <c r="B12" s="9" t="s">
        <v>194</v>
      </c>
      <c r="C12" s="9" t="s">
        <v>184</v>
      </c>
      <c r="D12" s="21">
        <v>248976000</v>
      </c>
      <c r="E12" s="19">
        <v>103740000</v>
      </c>
      <c r="F12" s="18" t="s">
        <v>354</v>
      </c>
    </row>
    <row r="13" spans="1:6" s="4" customFormat="1" ht="51" x14ac:dyDescent="0.2">
      <c r="A13" s="15" t="s">
        <v>22</v>
      </c>
      <c r="B13" s="9" t="s">
        <v>195</v>
      </c>
      <c r="C13" s="9" t="s">
        <v>184</v>
      </c>
      <c r="D13" s="21">
        <v>248976000</v>
      </c>
      <c r="E13" s="19">
        <v>103740000</v>
      </c>
      <c r="F13" s="18" t="s">
        <v>354</v>
      </c>
    </row>
    <row r="14" spans="1:6" s="4" customFormat="1" ht="34" x14ac:dyDescent="0.2">
      <c r="A14" s="15" t="s">
        <v>23</v>
      </c>
      <c r="B14" s="9" t="s">
        <v>196</v>
      </c>
      <c r="C14" s="9" t="s">
        <v>184</v>
      </c>
      <c r="D14" s="21">
        <v>168000000</v>
      </c>
      <c r="E14" s="19">
        <v>77700000</v>
      </c>
      <c r="F14" s="18" t="s">
        <v>354</v>
      </c>
    </row>
    <row r="15" spans="1:6" s="4" customFormat="1" ht="34" x14ac:dyDescent="0.2">
      <c r="A15" s="15" t="s">
        <v>24</v>
      </c>
      <c r="B15" s="9" t="s">
        <v>196</v>
      </c>
      <c r="C15" s="9" t="s">
        <v>197</v>
      </c>
      <c r="D15" s="21">
        <v>30000000</v>
      </c>
      <c r="E15" s="19">
        <v>9240000</v>
      </c>
      <c r="F15" s="18" t="s">
        <v>354</v>
      </c>
    </row>
    <row r="16" spans="1:6" s="4" customFormat="1" ht="34" x14ac:dyDescent="0.2">
      <c r="A16" s="15" t="s">
        <v>25</v>
      </c>
      <c r="B16" s="9" t="s">
        <v>196</v>
      </c>
      <c r="C16" s="9" t="s">
        <v>197</v>
      </c>
      <c r="D16" s="21">
        <v>30000000</v>
      </c>
      <c r="E16" s="19">
        <v>13860000</v>
      </c>
      <c r="F16" s="18" t="s">
        <v>354</v>
      </c>
    </row>
    <row r="17" spans="1:6" s="4" customFormat="1" ht="34" x14ac:dyDescent="0.2">
      <c r="A17" s="15" t="s">
        <v>26</v>
      </c>
      <c r="B17" s="9" t="s">
        <v>198</v>
      </c>
      <c r="C17" s="9" t="s">
        <v>184</v>
      </c>
      <c r="D17" s="21">
        <v>42000000</v>
      </c>
      <c r="E17" s="19">
        <v>4887432</v>
      </c>
      <c r="F17" s="18" t="s">
        <v>354</v>
      </c>
    </row>
    <row r="18" spans="1:6" s="4" customFormat="1" ht="68" x14ac:dyDescent="0.2">
      <c r="A18" s="15" t="s">
        <v>27</v>
      </c>
      <c r="B18" s="9" t="s">
        <v>191</v>
      </c>
      <c r="C18" s="9" t="s">
        <v>199</v>
      </c>
      <c r="D18" s="21">
        <v>84000000</v>
      </c>
      <c r="E18" s="19">
        <v>5246468</v>
      </c>
      <c r="F18" s="18" t="s">
        <v>354</v>
      </c>
    </row>
    <row r="19" spans="1:6" s="4" customFormat="1" ht="51" x14ac:dyDescent="0.2">
      <c r="A19" s="15" t="s">
        <v>28</v>
      </c>
      <c r="B19" s="9" t="s">
        <v>200</v>
      </c>
      <c r="C19" s="9" t="s">
        <v>201</v>
      </c>
      <c r="D19" s="21">
        <v>20000000</v>
      </c>
      <c r="E19" s="19">
        <v>0</v>
      </c>
      <c r="F19" s="18" t="s">
        <v>354</v>
      </c>
    </row>
    <row r="20" spans="1:6" s="4" customFormat="1" ht="68" x14ac:dyDescent="0.2">
      <c r="A20" s="15" t="s">
        <v>29</v>
      </c>
      <c r="B20" s="9" t="s">
        <v>202</v>
      </c>
      <c r="C20" s="9" t="s">
        <v>184</v>
      </c>
      <c r="D20" s="21">
        <v>30000000</v>
      </c>
      <c r="E20" s="19">
        <v>12500000</v>
      </c>
      <c r="F20" s="18" t="s">
        <v>354</v>
      </c>
    </row>
    <row r="21" spans="1:6" s="4" customFormat="1" ht="51" x14ac:dyDescent="0.2">
      <c r="A21" s="15" t="s">
        <v>30</v>
      </c>
      <c r="B21" s="9" t="s">
        <v>203</v>
      </c>
      <c r="C21" s="9" t="s">
        <v>184</v>
      </c>
      <c r="D21" s="21">
        <v>28000000</v>
      </c>
      <c r="E21" s="19">
        <v>30643700</v>
      </c>
      <c r="F21" s="18" t="s">
        <v>354</v>
      </c>
    </row>
    <row r="22" spans="1:6" s="4" customFormat="1" ht="68" x14ac:dyDescent="0.2">
      <c r="A22" s="15" t="s">
        <v>31</v>
      </c>
      <c r="B22" s="9" t="s">
        <v>204</v>
      </c>
      <c r="C22" s="9" t="s">
        <v>184</v>
      </c>
      <c r="D22" s="21">
        <v>24000000</v>
      </c>
      <c r="E22" s="19">
        <v>4000000</v>
      </c>
      <c r="F22" s="18" t="s">
        <v>354</v>
      </c>
    </row>
    <row r="23" spans="1:6" s="4" customFormat="1" ht="51" x14ac:dyDescent="0.2">
      <c r="A23" s="15" t="s">
        <v>32</v>
      </c>
      <c r="B23" s="9" t="s">
        <v>205</v>
      </c>
      <c r="C23" s="9" t="s">
        <v>206</v>
      </c>
      <c r="D23" s="21">
        <v>9000000</v>
      </c>
      <c r="E23" s="19">
        <v>9000000</v>
      </c>
      <c r="F23" s="18" t="s">
        <v>354</v>
      </c>
    </row>
    <row r="24" spans="1:6" s="4" customFormat="1" ht="51" x14ac:dyDescent="0.2">
      <c r="A24" s="15" t="s">
        <v>33</v>
      </c>
      <c r="B24" s="9" t="s">
        <v>207</v>
      </c>
      <c r="C24" s="9" t="s">
        <v>197</v>
      </c>
      <c r="D24" s="21">
        <v>13500000</v>
      </c>
      <c r="E24" s="19">
        <v>13500000</v>
      </c>
      <c r="F24" s="18" t="s">
        <v>354</v>
      </c>
    </row>
    <row r="25" spans="1:6" s="4" customFormat="1" ht="68" x14ac:dyDescent="0.2">
      <c r="A25" s="15" t="s">
        <v>34</v>
      </c>
      <c r="B25" s="9" t="s">
        <v>208</v>
      </c>
      <c r="C25" s="9" t="s">
        <v>197</v>
      </c>
      <c r="D25" s="21">
        <v>14700000</v>
      </c>
      <c r="E25" s="19">
        <v>7350000</v>
      </c>
      <c r="F25" s="18" t="s">
        <v>354</v>
      </c>
    </row>
    <row r="26" spans="1:6" s="4" customFormat="1" ht="51" x14ac:dyDescent="0.2">
      <c r="A26" s="15" t="s">
        <v>35</v>
      </c>
      <c r="B26" s="9" t="s">
        <v>209</v>
      </c>
      <c r="C26" s="9" t="s">
        <v>210</v>
      </c>
      <c r="D26" s="21">
        <v>14400000</v>
      </c>
      <c r="E26" s="19">
        <v>0</v>
      </c>
      <c r="F26" s="18" t="s">
        <v>354</v>
      </c>
    </row>
    <row r="27" spans="1:6" s="4" customFormat="1" ht="85" x14ac:dyDescent="0.2">
      <c r="A27" s="15" t="s">
        <v>36</v>
      </c>
      <c r="B27" s="10" t="s">
        <v>211</v>
      </c>
      <c r="C27" s="10" t="s">
        <v>212</v>
      </c>
      <c r="D27" s="21">
        <v>70738507</v>
      </c>
      <c r="E27" s="19">
        <v>10143901</v>
      </c>
      <c r="F27" s="18" t="s">
        <v>354</v>
      </c>
    </row>
    <row r="28" spans="1:6" s="4" customFormat="1" ht="85" x14ac:dyDescent="0.2">
      <c r="A28" s="15" t="s">
        <v>37</v>
      </c>
      <c r="B28" s="10" t="s">
        <v>213</v>
      </c>
      <c r="C28" s="10" t="s">
        <v>212</v>
      </c>
      <c r="D28" s="21">
        <v>33337780</v>
      </c>
      <c r="E28" s="19">
        <v>4078000</v>
      </c>
      <c r="F28" s="18" t="s">
        <v>354</v>
      </c>
    </row>
    <row r="29" spans="1:6" s="4" customFormat="1" ht="85" x14ac:dyDescent="0.2">
      <c r="A29" s="15" t="s">
        <v>38</v>
      </c>
      <c r="B29" s="10" t="s">
        <v>214</v>
      </c>
      <c r="C29" s="10" t="s">
        <v>212</v>
      </c>
      <c r="D29" s="21">
        <v>25900000</v>
      </c>
      <c r="E29" s="19">
        <v>0</v>
      </c>
      <c r="F29" s="18" t="s">
        <v>354</v>
      </c>
    </row>
    <row r="30" spans="1:6" s="4" customFormat="1" ht="85" x14ac:dyDescent="0.2">
      <c r="A30" s="15" t="s">
        <v>39</v>
      </c>
      <c r="B30" s="9" t="s">
        <v>215</v>
      </c>
      <c r="C30" s="10" t="s">
        <v>212</v>
      </c>
      <c r="D30" s="21">
        <v>28000000</v>
      </c>
      <c r="E30" s="19">
        <v>4057200</v>
      </c>
      <c r="F30" s="18" t="s">
        <v>354</v>
      </c>
    </row>
    <row r="31" spans="1:6" s="4" customFormat="1" ht="102" x14ac:dyDescent="0.2">
      <c r="A31" s="15" t="s">
        <v>40</v>
      </c>
      <c r="B31" s="10" t="s">
        <v>216</v>
      </c>
      <c r="C31" s="10" t="s">
        <v>212</v>
      </c>
      <c r="D31" s="21">
        <v>21000000</v>
      </c>
      <c r="E31" s="19">
        <v>0</v>
      </c>
      <c r="F31" s="18" t="s">
        <v>354</v>
      </c>
    </row>
    <row r="32" spans="1:6" s="4" customFormat="1" ht="68" x14ac:dyDescent="0.2">
      <c r="A32" s="15" t="s">
        <v>41</v>
      </c>
      <c r="B32" s="10" t="s">
        <v>217</v>
      </c>
      <c r="C32" s="10" t="s">
        <v>218</v>
      </c>
      <c r="D32" s="21">
        <v>6900000</v>
      </c>
      <c r="E32" s="19">
        <v>0</v>
      </c>
      <c r="F32" s="18" t="s">
        <v>354</v>
      </c>
    </row>
    <row r="33" spans="1:6" s="4" customFormat="1" ht="68" x14ac:dyDescent="0.2">
      <c r="A33" s="15" t="s">
        <v>42</v>
      </c>
      <c r="B33" s="10" t="s">
        <v>217</v>
      </c>
      <c r="C33" s="10" t="s">
        <v>218</v>
      </c>
      <c r="D33" s="21">
        <v>6900000</v>
      </c>
      <c r="E33" s="19">
        <v>0</v>
      </c>
      <c r="F33" s="18" t="s">
        <v>354</v>
      </c>
    </row>
    <row r="34" spans="1:6" s="4" customFormat="1" ht="68" x14ac:dyDescent="0.2">
      <c r="A34" s="15" t="s">
        <v>43</v>
      </c>
      <c r="B34" s="10" t="s">
        <v>217</v>
      </c>
      <c r="C34" s="10" t="s">
        <v>218</v>
      </c>
      <c r="D34" s="21">
        <v>6900000</v>
      </c>
      <c r="E34" s="19">
        <v>0</v>
      </c>
      <c r="F34" s="18" t="s">
        <v>354</v>
      </c>
    </row>
    <row r="35" spans="1:6" s="4" customFormat="1" ht="68" x14ac:dyDescent="0.2">
      <c r="A35" s="15" t="s">
        <v>44</v>
      </c>
      <c r="B35" s="9" t="s">
        <v>219</v>
      </c>
      <c r="C35" s="9" t="s">
        <v>184</v>
      </c>
      <c r="D35" s="21">
        <v>45600000</v>
      </c>
      <c r="E35" s="19">
        <v>34200000</v>
      </c>
      <c r="F35" s="18" t="s">
        <v>354</v>
      </c>
    </row>
    <row r="36" spans="1:6" s="4" customFormat="1" ht="85" x14ac:dyDescent="0.2">
      <c r="A36" s="15" t="s">
        <v>45</v>
      </c>
      <c r="B36" s="9" t="s">
        <v>220</v>
      </c>
      <c r="C36" s="9" t="s">
        <v>184</v>
      </c>
      <c r="D36" s="21">
        <v>54600000</v>
      </c>
      <c r="E36" s="19">
        <v>40950000</v>
      </c>
      <c r="F36" s="18" t="s">
        <v>354</v>
      </c>
    </row>
    <row r="37" spans="1:6" s="4" customFormat="1" ht="51" x14ac:dyDescent="0.2">
      <c r="A37" s="15" t="s">
        <v>46</v>
      </c>
      <c r="B37" s="9" t="s">
        <v>221</v>
      </c>
      <c r="C37" s="9" t="s">
        <v>184</v>
      </c>
      <c r="D37" s="21">
        <v>46000000</v>
      </c>
      <c r="E37" s="19">
        <v>34000000</v>
      </c>
      <c r="F37" s="18" t="s">
        <v>354</v>
      </c>
    </row>
    <row r="38" spans="1:6" s="4" customFormat="1" ht="51" x14ac:dyDescent="0.2">
      <c r="A38" s="15" t="s">
        <v>47</v>
      </c>
      <c r="B38" s="11" t="s">
        <v>222</v>
      </c>
      <c r="C38" s="9" t="s">
        <v>184</v>
      </c>
      <c r="D38" s="21">
        <v>48000000</v>
      </c>
      <c r="E38" s="19">
        <v>38260524</v>
      </c>
      <c r="F38" s="18" t="s">
        <v>354</v>
      </c>
    </row>
    <row r="39" spans="1:6" s="4" customFormat="1" ht="34" x14ac:dyDescent="0.2">
      <c r="A39" s="15" t="s">
        <v>48</v>
      </c>
      <c r="B39" s="9" t="s">
        <v>223</v>
      </c>
      <c r="C39" s="9" t="s">
        <v>192</v>
      </c>
      <c r="D39" s="21">
        <v>38400000</v>
      </c>
      <c r="E39" s="19">
        <v>0</v>
      </c>
      <c r="F39" s="18" t="s">
        <v>354</v>
      </c>
    </row>
    <row r="40" spans="1:6" s="4" customFormat="1" ht="68" x14ac:dyDescent="0.2">
      <c r="A40" s="15" t="s">
        <v>49</v>
      </c>
      <c r="B40" s="9" t="s">
        <v>224</v>
      </c>
      <c r="C40" s="9" t="s">
        <v>225</v>
      </c>
      <c r="D40" s="21">
        <v>35200000</v>
      </c>
      <c r="E40" s="19">
        <v>0</v>
      </c>
      <c r="F40" s="18" t="s">
        <v>354</v>
      </c>
    </row>
    <row r="41" spans="1:6" s="4" customFormat="1" ht="51" x14ac:dyDescent="0.2">
      <c r="A41" s="15" t="s">
        <v>50</v>
      </c>
      <c r="B41" s="9" t="s">
        <v>226</v>
      </c>
      <c r="C41" s="9" t="s">
        <v>227</v>
      </c>
      <c r="D41" s="21">
        <v>12500000</v>
      </c>
      <c r="E41" s="19">
        <v>12500000</v>
      </c>
      <c r="F41" s="18" t="s">
        <v>354</v>
      </c>
    </row>
    <row r="42" spans="1:6" s="4" customFormat="1" ht="34" x14ac:dyDescent="0.2">
      <c r="A42" s="15" t="s">
        <v>51</v>
      </c>
      <c r="B42" s="9" t="s">
        <v>228</v>
      </c>
      <c r="C42" s="9" t="s">
        <v>184</v>
      </c>
      <c r="D42" s="21">
        <v>57600000</v>
      </c>
      <c r="E42" s="19">
        <v>28800000</v>
      </c>
      <c r="F42" s="18" t="s">
        <v>354</v>
      </c>
    </row>
    <row r="43" spans="1:6" s="4" customFormat="1" ht="34" x14ac:dyDescent="0.2">
      <c r="A43" s="15" t="s">
        <v>52</v>
      </c>
      <c r="B43" s="9" t="s">
        <v>229</v>
      </c>
      <c r="C43" s="9" t="s">
        <v>184</v>
      </c>
      <c r="D43" s="21">
        <v>33600000</v>
      </c>
      <c r="E43" s="19">
        <v>11200000</v>
      </c>
      <c r="F43" s="18" t="s">
        <v>354</v>
      </c>
    </row>
    <row r="44" spans="1:6" s="4" customFormat="1" ht="102" x14ac:dyDescent="0.2">
      <c r="A44" s="15" t="s">
        <v>53</v>
      </c>
      <c r="B44" s="9" t="s">
        <v>230</v>
      </c>
      <c r="C44" s="9" t="s">
        <v>184</v>
      </c>
      <c r="D44" s="21">
        <v>33600000</v>
      </c>
      <c r="E44" s="19">
        <v>25200000</v>
      </c>
      <c r="F44" s="18" t="s">
        <v>354</v>
      </c>
    </row>
    <row r="45" spans="1:6" s="4" customFormat="1" ht="68" x14ac:dyDescent="0.2">
      <c r="A45" s="15" t="s">
        <v>54</v>
      </c>
      <c r="B45" s="9" t="s">
        <v>231</v>
      </c>
      <c r="C45" s="9" t="s">
        <v>232</v>
      </c>
      <c r="D45" s="21">
        <v>12375000</v>
      </c>
      <c r="E45" s="19">
        <v>7875000</v>
      </c>
      <c r="F45" s="18" t="s">
        <v>354</v>
      </c>
    </row>
    <row r="46" spans="1:6" s="4" customFormat="1" ht="51" x14ac:dyDescent="0.2">
      <c r="A46" s="15" t="s">
        <v>55</v>
      </c>
      <c r="B46" s="9" t="s">
        <v>233</v>
      </c>
      <c r="C46" s="9" t="s">
        <v>184</v>
      </c>
      <c r="D46" s="21">
        <v>54600000</v>
      </c>
      <c r="E46" s="19">
        <v>36551666</v>
      </c>
      <c r="F46" s="18" t="s">
        <v>354</v>
      </c>
    </row>
    <row r="47" spans="1:6" s="4" customFormat="1" ht="51" x14ac:dyDescent="0.2">
      <c r="A47" s="15" t="s">
        <v>56</v>
      </c>
      <c r="B47" s="9" t="s">
        <v>234</v>
      </c>
      <c r="C47" s="9" t="s">
        <v>184</v>
      </c>
      <c r="D47" s="21">
        <v>54600000</v>
      </c>
      <c r="E47" s="19">
        <v>40950000</v>
      </c>
      <c r="F47" s="18" t="s">
        <v>354</v>
      </c>
    </row>
    <row r="48" spans="1:6" s="4" customFormat="1" ht="68" x14ac:dyDescent="0.2">
      <c r="A48" s="15" t="s">
        <v>57</v>
      </c>
      <c r="B48" s="11" t="s">
        <v>235</v>
      </c>
      <c r="C48" s="9" t="s">
        <v>184</v>
      </c>
      <c r="D48" s="21">
        <v>38400000</v>
      </c>
      <c r="E48" s="19">
        <v>12599820</v>
      </c>
      <c r="F48" s="18" t="s">
        <v>354</v>
      </c>
    </row>
    <row r="49" spans="1:6" s="4" customFormat="1" ht="34" x14ac:dyDescent="0.2">
      <c r="A49" s="15" t="s">
        <v>58</v>
      </c>
      <c r="B49" s="9" t="s">
        <v>236</v>
      </c>
      <c r="C49" s="9" t="s">
        <v>184</v>
      </c>
      <c r="D49" s="21">
        <v>21600000</v>
      </c>
      <c r="E49" s="19">
        <v>5400000</v>
      </c>
      <c r="F49" s="18" t="s">
        <v>354</v>
      </c>
    </row>
    <row r="50" spans="1:6" s="4" customFormat="1" ht="68" x14ac:dyDescent="0.2">
      <c r="A50" s="15" t="s">
        <v>59</v>
      </c>
      <c r="B50" s="9" t="s">
        <v>237</v>
      </c>
      <c r="C50" s="9" t="s">
        <v>232</v>
      </c>
      <c r="D50" s="21">
        <v>13080000</v>
      </c>
      <c r="E50" s="19">
        <v>13080000</v>
      </c>
      <c r="F50" s="18" t="s">
        <v>354</v>
      </c>
    </row>
    <row r="51" spans="1:6" s="4" customFormat="1" ht="68" x14ac:dyDescent="0.2">
      <c r="A51" s="15" t="s">
        <v>60</v>
      </c>
      <c r="B51" s="9" t="s">
        <v>238</v>
      </c>
      <c r="C51" s="9" t="s">
        <v>239</v>
      </c>
      <c r="D51" s="21">
        <v>19800000</v>
      </c>
      <c r="E51" s="19">
        <v>6060000</v>
      </c>
      <c r="F51" s="18" t="s">
        <v>354</v>
      </c>
    </row>
    <row r="52" spans="1:6" s="4" customFormat="1" ht="85" x14ac:dyDescent="0.2">
      <c r="A52" s="15" t="s">
        <v>61</v>
      </c>
      <c r="B52" s="9" t="s">
        <v>240</v>
      </c>
      <c r="C52" s="9" t="s">
        <v>197</v>
      </c>
      <c r="D52" s="21">
        <v>16800000</v>
      </c>
      <c r="E52" s="19">
        <v>4200000</v>
      </c>
      <c r="F52" s="18" t="s">
        <v>354</v>
      </c>
    </row>
    <row r="53" spans="1:6" s="4" customFormat="1" ht="68" x14ac:dyDescent="0.2">
      <c r="A53" s="15" t="s">
        <v>62</v>
      </c>
      <c r="B53" s="9" t="s">
        <v>241</v>
      </c>
      <c r="C53" s="9" t="s">
        <v>242</v>
      </c>
      <c r="D53" s="21">
        <v>4650000</v>
      </c>
      <c r="E53" s="19">
        <v>4650000</v>
      </c>
      <c r="F53" s="18" t="s">
        <v>354</v>
      </c>
    </row>
    <row r="54" spans="1:6" s="4" customFormat="1" ht="51" x14ac:dyDescent="0.2">
      <c r="A54" s="15" t="s">
        <v>63</v>
      </c>
      <c r="B54" s="11" t="s">
        <v>243</v>
      </c>
      <c r="C54" s="9" t="s">
        <v>197</v>
      </c>
      <c r="D54" s="21">
        <v>16500000</v>
      </c>
      <c r="E54" s="19">
        <v>8250000</v>
      </c>
      <c r="F54" s="18" t="s">
        <v>354</v>
      </c>
    </row>
    <row r="55" spans="1:6" s="4" customFormat="1" ht="34" x14ac:dyDescent="0.2">
      <c r="A55" s="15" t="s">
        <v>64</v>
      </c>
      <c r="B55" s="11" t="s">
        <v>244</v>
      </c>
      <c r="C55" s="9" t="s">
        <v>242</v>
      </c>
      <c r="D55" s="21">
        <v>4495000</v>
      </c>
      <c r="E55" s="19">
        <v>4495000</v>
      </c>
      <c r="F55" s="18" t="s">
        <v>354</v>
      </c>
    </row>
    <row r="56" spans="1:6" s="4" customFormat="1" ht="34" x14ac:dyDescent="0.2">
      <c r="A56" s="15" t="s">
        <v>65</v>
      </c>
      <c r="B56" s="9" t="s">
        <v>245</v>
      </c>
      <c r="C56" s="9" t="s">
        <v>242</v>
      </c>
      <c r="D56" s="21">
        <v>8640000</v>
      </c>
      <c r="E56" s="19">
        <v>8640000</v>
      </c>
      <c r="F56" s="18" t="s">
        <v>354</v>
      </c>
    </row>
    <row r="57" spans="1:6" s="4" customFormat="1" ht="68" x14ac:dyDescent="0.2">
      <c r="A57" s="15" t="s">
        <v>66</v>
      </c>
      <c r="B57" s="11" t="s">
        <v>246</v>
      </c>
      <c r="C57" s="9" t="s">
        <v>197</v>
      </c>
      <c r="D57" s="21">
        <v>24000000</v>
      </c>
      <c r="E57" s="19">
        <v>12000000</v>
      </c>
      <c r="F57" s="18" t="s">
        <v>354</v>
      </c>
    </row>
    <row r="58" spans="1:6" s="4" customFormat="1" ht="68" x14ac:dyDescent="0.2">
      <c r="A58" s="15" t="s">
        <v>67</v>
      </c>
      <c r="B58" s="11" t="s">
        <v>247</v>
      </c>
      <c r="C58" s="9" t="s">
        <v>197</v>
      </c>
      <c r="D58" s="21">
        <v>26775000</v>
      </c>
      <c r="E58" s="19">
        <v>13387500</v>
      </c>
      <c r="F58" s="18" t="s">
        <v>354</v>
      </c>
    </row>
    <row r="59" spans="1:6" s="4" customFormat="1" ht="68" x14ac:dyDescent="0.2">
      <c r="A59" s="15" t="s">
        <v>68</v>
      </c>
      <c r="B59" s="9" t="s">
        <v>237</v>
      </c>
      <c r="C59" s="9" t="s">
        <v>197</v>
      </c>
      <c r="D59" s="21">
        <v>15675000</v>
      </c>
      <c r="E59" s="19">
        <v>7425000</v>
      </c>
      <c r="F59" s="18" t="s">
        <v>354</v>
      </c>
    </row>
    <row r="60" spans="1:6" s="4" customFormat="1" ht="85" x14ac:dyDescent="0.2">
      <c r="A60" s="15" t="s">
        <v>69</v>
      </c>
      <c r="B60" s="11" t="s">
        <v>248</v>
      </c>
      <c r="C60" s="9" t="s">
        <v>197</v>
      </c>
      <c r="D60" s="21">
        <v>23600000</v>
      </c>
      <c r="E60" s="19">
        <v>11600000</v>
      </c>
      <c r="F60" s="18" t="s">
        <v>354</v>
      </c>
    </row>
    <row r="61" spans="1:6" s="4" customFormat="1" ht="85" x14ac:dyDescent="0.2">
      <c r="A61" s="15" t="s">
        <v>70</v>
      </c>
      <c r="B61" s="11" t="s">
        <v>249</v>
      </c>
      <c r="C61" s="9" t="s">
        <v>197</v>
      </c>
      <c r="D61" s="21">
        <v>23600000</v>
      </c>
      <c r="E61" s="19">
        <v>11600000</v>
      </c>
      <c r="F61" s="18" t="s">
        <v>354</v>
      </c>
    </row>
    <row r="62" spans="1:6" s="4" customFormat="1" ht="85" x14ac:dyDescent="0.2">
      <c r="A62" s="15" t="s">
        <v>71</v>
      </c>
      <c r="B62" s="9" t="s">
        <v>250</v>
      </c>
      <c r="C62" s="9" t="s">
        <v>242</v>
      </c>
      <c r="D62" s="21">
        <v>12000000</v>
      </c>
      <c r="E62" s="19">
        <v>12000000</v>
      </c>
      <c r="F62" s="18" t="s">
        <v>354</v>
      </c>
    </row>
    <row r="63" spans="1:6" s="4" customFormat="1" ht="51" x14ac:dyDescent="0.2">
      <c r="A63" s="15" t="s">
        <v>72</v>
      </c>
      <c r="B63" s="9" t="s">
        <v>251</v>
      </c>
      <c r="C63" s="9" t="s">
        <v>197</v>
      </c>
      <c r="D63" s="21">
        <v>19200000</v>
      </c>
      <c r="E63" s="19">
        <v>12000000</v>
      </c>
      <c r="F63" s="18" t="s">
        <v>354</v>
      </c>
    </row>
    <row r="64" spans="1:6" s="4" customFormat="1" ht="34" x14ac:dyDescent="0.2">
      <c r="A64" s="15" t="s">
        <v>73</v>
      </c>
      <c r="B64" s="9" t="s">
        <v>252</v>
      </c>
      <c r="C64" s="9" t="s">
        <v>253</v>
      </c>
      <c r="D64" s="21">
        <v>8330000</v>
      </c>
      <c r="E64" s="19">
        <v>8330000</v>
      </c>
      <c r="F64" s="18" t="s">
        <v>354</v>
      </c>
    </row>
    <row r="65" spans="1:6" s="4" customFormat="1" ht="34" x14ac:dyDescent="0.2">
      <c r="A65" s="15" t="s">
        <v>74</v>
      </c>
      <c r="B65" s="11" t="s">
        <v>254</v>
      </c>
      <c r="C65" s="9" t="s">
        <v>242</v>
      </c>
      <c r="D65" s="21">
        <v>9600000</v>
      </c>
      <c r="E65" s="19">
        <v>9600000</v>
      </c>
      <c r="F65" s="18" t="s">
        <v>354</v>
      </c>
    </row>
    <row r="66" spans="1:6" s="4" customFormat="1" ht="51" x14ac:dyDescent="0.2">
      <c r="A66" s="15" t="s">
        <v>75</v>
      </c>
      <c r="B66" s="11" t="s">
        <v>255</v>
      </c>
      <c r="C66" s="9" t="s">
        <v>197</v>
      </c>
      <c r="D66" s="21">
        <v>14700000</v>
      </c>
      <c r="E66" s="19">
        <v>7350000</v>
      </c>
      <c r="F66" s="18" t="s">
        <v>354</v>
      </c>
    </row>
    <row r="67" spans="1:6" s="4" customFormat="1" ht="34" x14ac:dyDescent="0.2">
      <c r="A67" s="15" t="s">
        <v>76</v>
      </c>
      <c r="B67" s="11" t="s">
        <v>256</v>
      </c>
      <c r="C67" s="9" t="s">
        <v>257</v>
      </c>
      <c r="D67" s="21">
        <v>25333333.333333332</v>
      </c>
      <c r="E67" s="19">
        <v>10000000</v>
      </c>
      <c r="F67" s="18" t="s">
        <v>354</v>
      </c>
    </row>
    <row r="68" spans="1:6" s="4" customFormat="1" ht="51" x14ac:dyDescent="0.2">
      <c r="A68" s="15" t="s">
        <v>77</v>
      </c>
      <c r="B68" s="9" t="s">
        <v>258</v>
      </c>
      <c r="C68" s="9" t="s">
        <v>197</v>
      </c>
      <c r="D68" s="21">
        <v>14455000</v>
      </c>
      <c r="E68" s="19">
        <v>7155000</v>
      </c>
      <c r="F68" s="18" t="s">
        <v>354</v>
      </c>
    </row>
    <row r="69" spans="1:6" s="4" customFormat="1" ht="51" x14ac:dyDescent="0.2">
      <c r="A69" s="15" t="s">
        <v>78</v>
      </c>
      <c r="B69" s="9" t="s">
        <v>259</v>
      </c>
      <c r="C69" s="9" t="s">
        <v>197</v>
      </c>
      <c r="D69" s="21">
        <v>16225000</v>
      </c>
      <c r="E69" s="19">
        <v>7975000</v>
      </c>
      <c r="F69" s="18" t="s">
        <v>354</v>
      </c>
    </row>
    <row r="70" spans="1:6" s="4" customFormat="1" ht="34" x14ac:dyDescent="0.2">
      <c r="A70" s="15" t="s">
        <v>79</v>
      </c>
      <c r="B70" s="11" t="s">
        <v>260</v>
      </c>
      <c r="C70" s="9" t="s">
        <v>242</v>
      </c>
      <c r="D70" s="21">
        <v>4495000</v>
      </c>
      <c r="E70" s="19">
        <v>4495000</v>
      </c>
      <c r="F70" s="18" t="s">
        <v>354</v>
      </c>
    </row>
    <row r="71" spans="1:6" s="4" customFormat="1" ht="34" x14ac:dyDescent="0.2">
      <c r="A71" s="15" t="s">
        <v>80</v>
      </c>
      <c r="B71" s="11" t="s">
        <v>260</v>
      </c>
      <c r="C71" s="9" t="s">
        <v>197</v>
      </c>
      <c r="D71" s="21">
        <v>9145000</v>
      </c>
      <c r="E71" s="19">
        <v>4495000</v>
      </c>
      <c r="F71" s="18" t="s">
        <v>354</v>
      </c>
    </row>
    <row r="72" spans="1:6" s="4" customFormat="1" ht="51" x14ac:dyDescent="0.2">
      <c r="A72" s="15" t="s">
        <v>81</v>
      </c>
      <c r="B72" s="11" t="s">
        <v>261</v>
      </c>
      <c r="C72" s="9" t="s">
        <v>242</v>
      </c>
      <c r="D72" s="21">
        <v>3799000</v>
      </c>
      <c r="E72" s="19">
        <v>4099000</v>
      </c>
      <c r="F72" s="18" t="s">
        <v>356</v>
      </c>
    </row>
    <row r="73" spans="1:6" s="4" customFormat="1" ht="51" x14ac:dyDescent="0.2">
      <c r="A73" s="15" t="s">
        <v>82</v>
      </c>
      <c r="B73" s="11" t="s">
        <v>262</v>
      </c>
      <c r="C73" s="9" t="s">
        <v>197</v>
      </c>
      <c r="D73" s="21">
        <v>27300000</v>
      </c>
      <c r="E73" s="19">
        <v>13650000</v>
      </c>
      <c r="F73" s="18" t="s">
        <v>354</v>
      </c>
    </row>
    <row r="74" spans="1:6" s="4" customFormat="1" ht="51" x14ac:dyDescent="0.2">
      <c r="A74" s="15" t="s">
        <v>83</v>
      </c>
      <c r="B74" s="11" t="s">
        <v>263</v>
      </c>
      <c r="C74" s="9" t="s">
        <v>257</v>
      </c>
      <c r="D74" s="21">
        <v>17733333.333333332</v>
      </c>
      <c r="E74" s="19">
        <v>9330000</v>
      </c>
      <c r="F74" s="18" t="s">
        <v>354</v>
      </c>
    </row>
    <row r="75" spans="1:6" s="4" customFormat="1" ht="51" x14ac:dyDescent="0.2">
      <c r="A75" s="15" t="s">
        <v>84</v>
      </c>
      <c r="B75" s="9" t="s">
        <v>264</v>
      </c>
      <c r="C75" s="9" t="s">
        <v>257</v>
      </c>
      <c r="D75" s="21">
        <v>25333333.333333332</v>
      </c>
      <c r="E75" s="19">
        <v>13300000</v>
      </c>
      <c r="F75" s="18" t="s">
        <v>354</v>
      </c>
    </row>
    <row r="76" spans="1:6" s="4" customFormat="1" ht="34" x14ac:dyDescent="0.2">
      <c r="A76" s="15" t="s">
        <v>85</v>
      </c>
      <c r="B76" s="11" t="s">
        <v>265</v>
      </c>
      <c r="C76" s="9" t="s">
        <v>197</v>
      </c>
      <c r="D76" s="21">
        <v>24000000</v>
      </c>
      <c r="E76" s="19">
        <v>12000000</v>
      </c>
      <c r="F76" s="18" t="s">
        <v>354</v>
      </c>
    </row>
    <row r="77" spans="1:6" s="4" customFormat="1" ht="34" x14ac:dyDescent="0.2">
      <c r="A77" s="15" t="s">
        <v>86</v>
      </c>
      <c r="B77" s="11" t="s">
        <v>266</v>
      </c>
      <c r="C77" s="9" t="s">
        <v>197</v>
      </c>
      <c r="D77" s="21">
        <v>16800000</v>
      </c>
      <c r="E77" s="19">
        <v>8400000</v>
      </c>
      <c r="F77" s="18" t="s">
        <v>354</v>
      </c>
    </row>
    <row r="78" spans="1:6" s="4" customFormat="1" ht="34" x14ac:dyDescent="0.2">
      <c r="A78" s="15" t="s">
        <v>87</v>
      </c>
      <c r="B78" s="9" t="s">
        <v>267</v>
      </c>
      <c r="C78" s="9" t="s">
        <v>242</v>
      </c>
      <c r="D78" s="21">
        <v>7395000</v>
      </c>
      <c r="E78" s="19">
        <v>7395000</v>
      </c>
      <c r="F78" s="18" t="s">
        <v>354</v>
      </c>
    </row>
    <row r="79" spans="1:6" s="4" customFormat="1" ht="34" x14ac:dyDescent="0.2">
      <c r="A79" s="15" t="s">
        <v>88</v>
      </c>
      <c r="B79" s="11" t="s">
        <v>260</v>
      </c>
      <c r="C79" s="9" t="s">
        <v>197</v>
      </c>
      <c r="D79" s="21">
        <v>10915000</v>
      </c>
      <c r="E79" s="19">
        <v>5550000</v>
      </c>
      <c r="F79" s="18" t="s">
        <v>354</v>
      </c>
    </row>
    <row r="80" spans="1:6" s="4" customFormat="1" ht="51" x14ac:dyDescent="0.2">
      <c r="A80" s="15" t="s">
        <v>89</v>
      </c>
      <c r="B80" s="11" t="s">
        <v>268</v>
      </c>
      <c r="C80" s="9" t="s">
        <v>242</v>
      </c>
      <c r="D80" s="21">
        <v>4650000</v>
      </c>
      <c r="E80" s="19">
        <v>1136652</v>
      </c>
      <c r="F80" s="18" t="s">
        <v>354</v>
      </c>
    </row>
    <row r="81" spans="1:6" s="4" customFormat="1" ht="68" x14ac:dyDescent="0.2">
      <c r="A81" s="15" t="s">
        <v>90</v>
      </c>
      <c r="B81" s="11" t="s">
        <v>269</v>
      </c>
      <c r="C81" s="9" t="s">
        <v>242</v>
      </c>
      <c r="D81" s="21">
        <v>3930000</v>
      </c>
      <c r="E81" s="19">
        <v>4230000</v>
      </c>
      <c r="F81" s="18" t="s">
        <v>356</v>
      </c>
    </row>
    <row r="82" spans="1:6" s="4" customFormat="1" ht="68" x14ac:dyDescent="0.2">
      <c r="A82" s="15" t="s">
        <v>91</v>
      </c>
      <c r="B82" s="11" t="s">
        <v>270</v>
      </c>
      <c r="C82" s="9" t="s">
        <v>242</v>
      </c>
      <c r="D82" s="21">
        <v>4650000</v>
      </c>
      <c r="E82" s="19">
        <v>3100000</v>
      </c>
      <c r="F82" s="18" t="s">
        <v>354</v>
      </c>
    </row>
    <row r="83" spans="1:6" s="4" customFormat="1" ht="51" x14ac:dyDescent="0.2">
      <c r="A83" s="15" t="s">
        <v>92</v>
      </c>
      <c r="B83" s="9" t="s">
        <v>271</v>
      </c>
      <c r="C83" s="9" t="s">
        <v>242</v>
      </c>
      <c r="D83" s="21">
        <v>11600000</v>
      </c>
      <c r="E83" s="19">
        <v>11600000</v>
      </c>
      <c r="F83" s="18" t="s">
        <v>354</v>
      </c>
    </row>
    <row r="84" spans="1:6" s="4" customFormat="1" ht="51" x14ac:dyDescent="0.2">
      <c r="A84" s="15" t="s">
        <v>93</v>
      </c>
      <c r="B84" s="9" t="s">
        <v>272</v>
      </c>
      <c r="C84" s="9" t="s">
        <v>273</v>
      </c>
      <c r="D84" s="21">
        <v>6800000</v>
      </c>
      <c r="E84" s="19">
        <v>6800000</v>
      </c>
      <c r="F84" s="18" t="s">
        <v>354</v>
      </c>
    </row>
    <row r="85" spans="1:6" s="4" customFormat="1" ht="102" x14ac:dyDescent="0.2">
      <c r="A85" s="15" t="s">
        <v>94</v>
      </c>
      <c r="B85" s="9" t="s">
        <v>274</v>
      </c>
      <c r="C85" s="9" t="s">
        <v>275</v>
      </c>
      <c r="D85" s="21">
        <v>31125000</v>
      </c>
      <c r="E85" s="19">
        <v>12450000</v>
      </c>
      <c r="F85" s="18" t="s">
        <v>354</v>
      </c>
    </row>
    <row r="86" spans="1:6" s="4" customFormat="1" ht="51" x14ac:dyDescent="0.2">
      <c r="A86" s="15" t="s">
        <v>95</v>
      </c>
      <c r="B86" s="9" t="s">
        <v>276</v>
      </c>
      <c r="C86" s="9" t="s">
        <v>277</v>
      </c>
      <c r="D86" s="21">
        <v>6200000</v>
      </c>
      <c r="E86" s="19">
        <v>1550000</v>
      </c>
      <c r="F86" s="18" t="s">
        <v>354</v>
      </c>
    </row>
    <row r="87" spans="1:6" s="4" customFormat="1" ht="85" x14ac:dyDescent="0.2">
      <c r="A87" s="15" t="s">
        <v>96</v>
      </c>
      <c r="B87" s="9" t="s">
        <v>278</v>
      </c>
      <c r="C87" s="9" t="s">
        <v>201</v>
      </c>
      <c r="D87" s="21">
        <v>9625000</v>
      </c>
      <c r="E87" s="19">
        <v>1375000</v>
      </c>
      <c r="F87" s="18" t="s">
        <v>354</v>
      </c>
    </row>
    <row r="88" spans="1:6" s="4" customFormat="1" ht="68" x14ac:dyDescent="0.2">
      <c r="A88" s="15" t="s">
        <v>97</v>
      </c>
      <c r="B88" s="9" t="s">
        <v>241</v>
      </c>
      <c r="C88" s="9" t="s">
        <v>242</v>
      </c>
      <c r="D88" s="21"/>
      <c r="E88" s="19"/>
      <c r="F88" s="18" t="s">
        <v>354</v>
      </c>
    </row>
    <row r="89" spans="1:6" s="4" customFormat="1" ht="34" x14ac:dyDescent="0.2">
      <c r="A89" s="15" t="s">
        <v>98</v>
      </c>
      <c r="B89" s="12" t="s">
        <v>244</v>
      </c>
      <c r="C89" s="9" t="s">
        <v>242</v>
      </c>
      <c r="D89" s="21"/>
      <c r="E89" s="19"/>
      <c r="F89" s="18" t="s">
        <v>354</v>
      </c>
    </row>
    <row r="90" spans="1:6" s="4" customFormat="1" ht="34" x14ac:dyDescent="0.2">
      <c r="A90" s="15" t="s">
        <v>99</v>
      </c>
      <c r="B90" s="9" t="s">
        <v>245</v>
      </c>
      <c r="C90" s="9" t="s">
        <v>242</v>
      </c>
      <c r="D90" s="21"/>
      <c r="E90" s="19"/>
      <c r="F90" s="18" t="s">
        <v>354</v>
      </c>
    </row>
    <row r="91" spans="1:6" s="4" customFormat="1" ht="85" x14ac:dyDescent="0.2">
      <c r="A91" s="15" t="s">
        <v>100</v>
      </c>
      <c r="B91" s="20" t="s">
        <v>250</v>
      </c>
      <c r="C91" s="9" t="s">
        <v>242</v>
      </c>
      <c r="D91" s="21"/>
      <c r="E91" s="19"/>
      <c r="F91" s="18" t="s">
        <v>354</v>
      </c>
    </row>
    <row r="92" spans="1:6" s="4" customFormat="1" ht="34" x14ac:dyDescent="0.2">
      <c r="A92" s="15" t="s">
        <v>101</v>
      </c>
      <c r="B92" s="20" t="s">
        <v>252</v>
      </c>
      <c r="C92" s="9" t="s">
        <v>242</v>
      </c>
      <c r="D92" s="21"/>
      <c r="E92" s="19"/>
      <c r="F92" s="18" t="s">
        <v>354</v>
      </c>
    </row>
    <row r="93" spans="1:6" s="4" customFormat="1" ht="34" x14ac:dyDescent="0.2">
      <c r="A93" s="15" t="s">
        <v>102</v>
      </c>
      <c r="B93" s="12" t="s">
        <v>254</v>
      </c>
      <c r="C93" s="9" t="s">
        <v>242</v>
      </c>
      <c r="D93" s="21"/>
      <c r="E93" s="19"/>
      <c r="F93" s="18" t="s">
        <v>354</v>
      </c>
    </row>
    <row r="94" spans="1:6" s="4" customFormat="1" ht="34" x14ac:dyDescent="0.2">
      <c r="A94" s="15" t="s">
        <v>103</v>
      </c>
      <c r="B94" s="12" t="s">
        <v>260</v>
      </c>
      <c r="C94" s="9" t="s">
        <v>242</v>
      </c>
      <c r="D94" s="21"/>
      <c r="E94" s="19"/>
      <c r="F94" s="18" t="s">
        <v>354</v>
      </c>
    </row>
    <row r="95" spans="1:6" s="4" customFormat="1" ht="51" x14ac:dyDescent="0.2">
      <c r="A95" s="15" t="s">
        <v>104</v>
      </c>
      <c r="B95" s="12" t="s">
        <v>261</v>
      </c>
      <c r="C95" s="9" t="s">
        <v>242</v>
      </c>
      <c r="D95" s="21"/>
      <c r="E95" s="19"/>
      <c r="F95" s="18" t="s">
        <v>354</v>
      </c>
    </row>
    <row r="96" spans="1:6" s="4" customFormat="1" ht="34" x14ac:dyDescent="0.2">
      <c r="A96" s="15" t="s">
        <v>105</v>
      </c>
      <c r="B96" s="20" t="s">
        <v>267</v>
      </c>
      <c r="C96" s="9" t="s">
        <v>242</v>
      </c>
      <c r="D96" s="21"/>
      <c r="E96" s="19"/>
      <c r="F96" s="18" t="s">
        <v>354</v>
      </c>
    </row>
    <row r="97" spans="1:6" s="4" customFormat="1" ht="68" x14ac:dyDescent="0.2">
      <c r="A97" s="15" t="s">
        <v>106</v>
      </c>
      <c r="B97" s="12" t="s">
        <v>270</v>
      </c>
      <c r="C97" s="9" t="s">
        <v>242</v>
      </c>
      <c r="D97" s="21"/>
      <c r="E97" s="19"/>
      <c r="F97" s="18" t="s">
        <v>354</v>
      </c>
    </row>
    <row r="98" spans="1:6" s="4" customFormat="1" ht="51" x14ac:dyDescent="0.2">
      <c r="A98" s="15" t="s">
        <v>107</v>
      </c>
      <c r="B98" s="20" t="s">
        <v>271</v>
      </c>
      <c r="C98" s="9" t="s">
        <v>242</v>
      </c>
      <c r="D98" s="21"/>
      <c r="E98" s="19"/>
      <c r="F98" s="18" t="s">
        <v>354</v>
      </c>
    </row>
    <row r="99" spans="1:6" s="4" customFormat="1" ht="51" x14ac:dyDescent="0.2">
      <c r="A99" s="15" t="s">
        <v>108</v>
      </c>
      <c r="B99" s="20" t="s">
        <v>272</v>
      </c>
      <c r="C99" s="9" t="s">
        <v>242</v>
      </c>
      <c r="D99" s="21"/>
      <c r="E99" s="19"/>
      <c r="F99" s="18" t="s">
        <v>354</v>
      </c>
    </row>
    <row r="100" spans="1:6" s="4" customFormat="1" ht="68" x14ac:dyDescent="0.2">
      <c r="A100" s="15" t="s">
        <v>109</v>
      </c>
      <c r="B100" s="9" t="s">
        <v>279</v>
      </c>
      <c r="C100" s="9" t="s">
        <v>184</v>
      </c>
      <c r="D100" s="21">
        <v>39000000</v>
      </c>
      <c r="E100" s="19">
        <v>6500000</v>
      </c>
      <c r="F100" s="18" t="s">
        <v>354</v>
      </c>
    </row>
    <row r="101" spans="1:6" s="4" customFormat="1" ht="51" x14ac:dyDescent="0.2">
      <c r="A101" s="15" t="s">
        <v>110</v>
      </c>
      <c r="B101" s="9" t="s">
        <v>280</v>
      </c>
      <c r="C101" s="9" t="s">
        <v>184</v>
      </c>
      <c r="D101" s="21">
        <v>71160000</v>
      </c>
      <c r="E101" s="19">
        <v>35223075</v>
      </c>
      <c r="F101" s="18" t="s">
        <v>354</v>
      </c>
    </row>
    <row r="102" spans="1:6" s="4" customFormat="1" ht="51" x14ac:dyDescent="0.2">
      <c r="A102" s="15" t="s">
        <v>111</v>
      </c>
      <c r="B102" s="9" t="s">
        <v>281</v>
      </c>
      <c r="C102" s="9" t="s">
        <v>184</v>
      </c>
      <c r="D102" s="21">
        <v>658099392</v>
      </c>
      <c r="E102" s="19">
        <v>0</v>
      </c>
      <c r="F102" s="18" t="s">
        <v>354</v>
      </c>
    </row>
    <row r="103" spans="1:6" s="4" customFormat="1" ht="34" x14ac:dyDescent="0.2">
      <c r="A103" s="15" t="s">
        <v>112</v>
      </c>
      <c r="B103" s="9" t="s">
        <v>282</v>
      </c>
      <c r="C103" s="9" t="s">
        <v>197</v>
      </c>
      <c r="D103" s="21">
        <v>24001440</v>
      </c>
      <c r="E103" s="19">
        <v>19502011</v>
      </c>
      <c r="F103" s="18" t="s">
        <v>354</v>
      </c>
    </row>
    <row r="104" spans="1:6" s="4" customFormat="1" ht="34" x14ac:dyDescent="0.2">
      <c r="A104" s="15" t="s">
        <v>113</v>
      </c>
      <c r="B104" s="9" t="s">
        <v>283</v>
      </c>
      <c r="C104" s="9" t="s">
        <v>284</v>
      </c>
      <c r="D104" s="21">
        <v>2875000</v>
      </c>
      <c r="E104" s="19">
        <v>2875000</v>
      </c>
      <c r="F104" s="18" t="s">
        <v>354</v>
      </c>
    </row>
    <row r="105" spans="1:6" s="4" customFormat="1" ht="119" x14ac:dyDescent="0.2">
      <c r="A105" s="15" t="s">
        <v>114</v>
      </c>
      <c r="B105" s="9" t="s">
        <v>285</v>
      </c>
      <c r="C105" s="9" t="s">
        <v>184</v>
      </c>
      <c r="D105" s="19">
        <v>0</v>
      </c>
      <c r="E105" s="19">
        <v>0</v>
      </c>
      <c r="F105" s="18" t="s">
        <v>354</v>
      </c>
    </row>
    <row r="106" spans="1:6" s="4" customFormat="1" ht="68" x14ac:dyDescent="0.2">
      <c r="A106" s="15" t="s">
        <v>115</v>
      </c>
      <c r="B106" s="9" t="s">
        <v>286</v>
      </c>
      <c r="C106" s="9" t="s">
        <v>184</v>
      </c>
      <c r="D106" s="19">
        <v>0</v>
      </c>
      <c r="E106" s="19">
        <v>2351139300.6500001</v>
      </c>
      <c r="F106" s="18" t="s">
        <v>354</v>
      </c>
    </row>
    <row r="107" spans="1:6" s="4" customFormat="1" ht="68" x14ac:dyDescent="0.2">
      <c r="A107" s="15" t="s">
        <v>116</v>
      </c>
      <c r="B107" s="9" t="s">
        <v>287</v>
      </c>
      <c r="C107" s="9" t="s">
        <v>197</v>
      </c>
      <c r="D107" s="21">
        <v>6700000</v>
      </c>
      <c r="E107" s="19">
        <v>3570000</v>
      </c>
      <c r="F107" s="18" t="s">
        <v>354</v>
      </c>
    </row>
    <row r="108" spans="1:6" s="4" customFormat="1" ht="51" x14ac:dyDescent="0.2">
      <c r="A108" s="15" t="s">
        <v>117</v>
      </c>
      <c r="B108" s="9" t="s">
        <v>288</v>
      </c>
      <c r="C108" s="9" t="s">
        <v>184</v>
      </c>
      <c r="D108" s="21">
        <v>12354656</v>
      </c>
      <c r="E108" s="19">
        <v>3088665</v>
      </c>
      <c r="F108" s="18" t="s">
        <v>354</v>
      </c>
    </row>
    <row r="109" spans="1:6" s="4" customFormat="1" ht="85" x14ac:dyDescent="0.2">
      <c r="A109" s="15" t="s">
        <v>118</v>
      </c>
      <c r="B109" s="9" t="s">
        <v>289</v>
      </c>
      <c r="C109" s="9" t="s">
        <v>290</v>
      </c>
      <c r="D109" s="21">
        <v>17850000</v>
      </c>
      <c r="E109" s="19">
        <v>7140000</v>
      </c>
      <c r="F109" s="18" t="s">
        <v>354</v>
      </c>
    </row>
    <row r="110" spans="1:6" s="4" customFormat="1" ht="51" x14ac:dyDescent="0.2">
      <c r="A110" s="15" t="s">
        <v>119</v>
      </c>
      <c r="B110" s="9" t="s">
        <v>281</v>
      </c>
      <c r="C110" s="9" t="s">
        <v>291</v>
      </c>
      <c r="D110" s="21">
        <v>450773109</v>
      </c>
      <c r="E110" s="19">
        <v>126763578</v>
      </c>
      <c r="F110" s="18" t="s">
        <v>354</v>
      </c>
    </row>
    <row r="111" spans="1:6" s="4" customFormat="1" ht="34" x14ac:dyDescent="0.2">
      <c r="A111" s="15" t="s">
        <v>120</v>
      </c>
      <c r="B111" s="9" t="s">
        <v>282</v>
      </c>
      <c r="C111" s="9" t="s">
        <v>197</v>
      </c>
      <c r="D111" s="21">
        <v>25350321</v>
      </c>
      <c r="E111" s="19">
        <v>0</v>
      </c>
      <c r="F111" s="18" t="s">
        <v>354</v>
      </c>
    </row>
    <row r="112" spans="1:6" s="4" customFormat="1" ht="68" x14ac:dyDescent="0.2">
      <c r="A112" s="15" t="s">
        <v>121</v>
      </c>
      <c r="B112" s="9" t="s">
        <v>287</v>
      </c>
      <c r="C112" s="9" t="s">
        <v>197</v>
      </c>
      <c r="D112" s="21">
        <v>6700000</v>
      </c>
      <c r="E112" s="19">
        <v>0</v>
      </c>
      <c r="F112" s="18" t="s">
        <v>354</v>
      </c>
    </row>
    <row r="113" spans="1:6" s="4" customFormat="1" ht="85" x14ac:dyDescent="0.2">
      <c r="A113" s="15" t="s">
        <v>122</v>
      </c>
      <c r="B113" s="9" t="s">
        <v>292</v>
      </c>
      <c r="C113" s="9" t="s">
        <v>197</v>
      </c>
      <c r="D113" s="21">
        <v>503995242</v>
      </c>
      <c r="E113" s="19">
        <v>0</v>
      </c>
      <c r="F113" s="18" t="s">
        <v>354</v>
      </c>
    </row>
    <row r="114" spans="1:6" s="4" customFormat="1" ht="51" x14ac:dyDescent="0.2">
      <c r="A114" s="15" t="s">
        <v>123</v>
      </c>
      <c r="B114" s="9" t="s">
        <v>293</v>
      </c>
      <c r="C114" s="9" t="s">
        <v>184</v>
      </c>
      <c r="D114" s="21">
        <v>825000000</v>
      </c>
      <c r="E114" s="19">
        <v>175000000</v>
      </c>
      <c r="F114" s="18" t="s">
        <v>354</v>
      </c>
    </row>
    <row r="115" spans="1:6" s="4" customFormat="1" ht="68" x14ac:dyDescent="0.2">
      <c r="A115" s="15" t="s">
        <v>124</v>
      </c>
      <c r="B115" s="9" t="s">
        <v>294</v>
      </c>
      <c r="C115" s="9" t="s">
        <v>184</v>
      </c>
      <c r="D115" s="21">
        <v>30000000</v>
      </c>
      <c r="E115" s="19">
        <v>1568634</v>
      </c>
      <c r="F115" s="18" t="s">
        <v>354</v>
      </c>
    </row>
    <row r="116" spans="1:6" s="4" customFormat="1" ht="68" x14ac:dyDescent="0.2">
      <c r="A116" s="15" t="s">
        <v>125</v>
      </c>
      <c r="B116" s="9" t="s">
        <v>295</v>
      </c>
      <c r="C116" s="9" t="s">
        <v>184</v>
      </c>
      <c r="D116" s="21">
        <v>24276000</v>
      </c>
      <c r="E116" s="19">
        <v>0</v>
      </c>
      <c r="F116" s="18" t="s">
        <v>354</v>
      </c>
    </row>
    <row r="117" spans="1:6" s="4" customFormat="1" ht="85" x14ac:dyDescent="0.2">
      <c r="A117" s="15" t="s">
        <v>126</v>
      </c>
      <c r="B117" s="9" t="s">
        <v>296</v>
      </c>
      <c r="C117" s="9" t="s">
        <v>184</v>
      </c>
      <c r="D117" s="21">
        <v>360000000</v>
      </c>
      <c r="E117" s="19">
        <v>148292363</v>
      </c>
      <c r="F117" s="18" t="s">
        <v>354</v>
      </c>
    </row>
    <row r="118" spans="1:6" s="4" customFormat="1" ht="136" x14ac:dyDescent="0.2">
      <c r="A118" s="15" t="s">
        <v>127</v>
      </c>
      <c r="B118" s="9" t="s">
        <v>297</v>
      </c>
      <c r="C118" s="9" t="s">
        <v>184</v>
      </c>
      <c r="D118" s="21">
        <v>145286565</v>
      </c>
      <c r="E118" s="19">
        <v>79801056</v>
      </c>
      <c r="F118" s="18" t="s">
        <v>354</v>
      </c>
    </row>
    <row r="119" spans="1:6" s="4" customFormat="1" ht="119" x14ac:dyDescent="0.2">
      <c r="A119" s="15" t="s">
        <v>128</v>
      </c>
      <c r="B119" s="9" t="s">
        <v>298</v>
      </c>
      <c r="C119" s="9" t="s">
        <v>184</v>
      </c>
      <c r="D119" s="21">
        <v>3531968</v>
      </c>
      <c r="E119" s="19">
        <v>3531968</v>
      </c>
      <c r="F119" s="18" t="s">
        <v>354</v>
      </c>
    </row>
    <row r="120" spans="1:6" s="4" customFormat="1" ht="102" x14ac:dyDescent="0.2">
      <c r="A120" s="15" t="s">
        <v>129</v>
      </c>
      <c r="B120" s="9" t="s">
        <v>299</v>
      </c>
      <c r="C120" s="9" t="s">
        <v>184</v>
      </c>
      <c r="D120" s="21">
        <v>0</v>
      </c>
      <c r="E120" s="21">
        <v>0</v>
      </c>
      <c r="F120" s="18" t="s">
        <v>354</v>
      </c>
    </row>
    <row r="121" spans="1:6" s="4" customFormat="1" ht="102" x14ac:dyDescent="0.2">
      <c r="A121" s="15" t="s">
        <v>130</v>
      </c>
      <c r="B121" s="9" t="s">
        <v>300</v>
      </c>
      <c r="C121" s="10" t="s">
        <v>212</v>
      </c>
      <c r="D121" s="21">
        <v>825959772</v>
      </c>
      <c r="E121" s="21">
        <v>123893965</v>
      </c>
      <c r="F121" s="18" t="s">
        <v>354</v>
      </c>
    </row>
    <row r="122" spans="1:6" s="4" customFormat="1" ht="85" x14ac:dyDescent="0.2">
      <c r="A122" s="15" t="s">
        <v>131</v>
      </c>
      <c r="B122" s="9" t="s">
        <v>301</v>
      </c>
      <c r="C122" s="9" t="s">
        <v>197</v>
      </c>
      <c r="D122" s="22">
        <f>967615764+135280232</f>
        <v>1102895996</v>
      </c>
      <c r="E122" s="22">
        <v>639215274</v>
      </c>
      <c r="F122" s="18" t="s">
        <v>356</v>
      </c>
    </row>
    <row r="123" spans="1:6" s="4" customFormat="1" ht="85" x14ac:dyDescent="0.2">
      <c r="A123" s="15" t="s">
        <v>132</v>
      </c>
      <c r="B123" s="9" t="s">
        <v>302</v>
      </c>
      <c r="C123" s="9" t="s">
        <v>197</v>
      </c>
      <c r="D123" s="21">
        <v>1277284692</v>
      </c>
      <c r="E123" s="22">
        <v>476877071</v>
      </c>
      <c r="F123" s="18" t="s">
        <v>354</v>
      </c>
    </row>
    <row r="124" spans="1:6" s="4" customFormat="1" ht="102" x14ac:dyDescent="0.2">
      <c r="A124" s="15" t="s">
        <v>133</v>
      </c>
      <c r="B124" s="9" t="s">
        <v>303</v>
      </c>
      <c r="C124" s="9" t="s">
        <v>197</v>
      </c>
      <c r="D124" s="21">
        <v>420000000</v>
      </c>
      <c r="E124" s="19">
        <v>307537096</v>
      </c>
      <c r="F124" s="18" t="s">
        <v>354</v>
      </c>
    </row>
    <row r="125" spans="1:6" s="4" customFormat="1" ht="85" x14ac:dyDescent="0.2">
      <c r="A125" s="15" t="s">
        <v>134</v>
      </c>
      <c r="B125" s="9" t="s">
        <v>301</v>
      </c>
      <c r="C125" s="9" t="s">
        <v>197</v>
      </c>
      <c r="D125" s="21">
        <v>1031855346</v>
      </c>
      <c r="E125" s="19">
        <v>167309653</v>
      </c>
      <c r="F125" s="18" t="s">
        <v>354</v>
      </c>
    </row>
    <row r="126" spans="1:6" s="4" customFormat="1" ht="102" x14ac:dyDescent="0.2">
      <c r="A126" s="15" t="s">
        <v>135</v>
      </c>
      <c r="B126" s="9" t="s">
        <v>304</v>
      </c>
      <c r="C126" s="9" t="s">
        <v>184</v>
      </c>
      <c r="D126" s="21">
        <v>1956445224</v>
      </c>
      <c r="E126" s="22">
        <v>915086471</v>
      </c>
      <c r="F126" s="18" t="s">
        <v>354</v>
      </c>
    </row>
    <row r="127" spans="1:6" s="4" customFormat="1" ht="68" x14ac:dyDescent="0.2">
      <c r="A127" s="15" t="s">
        <v>136</v>
      </c>
      <c r="B127" s="9" t="s">
        <v>305</v>
      </c>
      <c r="C127" s="9" t="s">
        <v>197</v>
      </c>
      <c r="D127" s="21">
        <v>1989074974</v>
      </c>
      <c r="E127" s="19">
        <v>1860102288</v>
      </c>
      <c r="F127" s="18" t="s">
        <v>354</v>
      </c>
    </row>
    <row r="128" spans="1:6" s="4" customFormat="1" ht="68" x14ac:dyDescent="0.2">
      <c r="A128" s="15" t="s">
        <v>137</v>
      </c>
      <c r="B128" s="9" t="s">
        <v>306</v>
      </c>
      <c r="C128" s="9" t="s">
        <v>184</v>
      </c>
      <c r="D128" s="21">
        <v>1603949088</v>
      </c>
      <c r="E128" s="19">
        <v>907781765</v>
      </c>
      <c r="F128" s="18" t="s">
        <v>354</v>
      </c>
    </row>
    <row r="129" spans="1:6" s="4" customFormat="1" ht="68" x14ac:dyDescent="0.2">
      <c r="A129" s="15" t="s">
        <v>138</v>
      </c>
      <c r="B129" s="9" t="s">
        <v>307</v>
      </c>
      <c r="C129" s="9" t="s">
        <v>197</v>
      </c>
      <c r="D129" s="21">
        <v>1453128942</v>
      </c>
      <c r="E129" s="19">
        <v>1451438917</v>
      </c>
      <c r="F129" s="18" t="s">
        <v>354</v>
      </c>
    </row>
    <row r="130" spans="1:6" s="4" customFormat="1" ht="68" x14ac:dyDescent="0.2">
      <c r="A130" s="15" t="s">
        <v>139</v>
      </c>
      <c r="B130" s="9" t="s">
        <v>308</v>
      </c>
      <c r="C130" s="9" t="s">
        <v>197</v>
      </c>
      <c r="D130" s="21">
        <v>1243259904</v>
      </c>
      <c r="E130" s="19">
        <v>1164650900</v>
      </c>
      <c r="F130" s="18" t="s">
        <v>354</v>
      </c>
    </row>
    <row r="131" spans="1:6" s="4" customFormat="1" ht="51" x14ac:dyDescent="0.2">
      <c r="A131" s="15" t="s">
        <v>140</v>
      </c>
      <c r="B131" s="9" t="s">
        <v>309</v>
      </c>
      <c r="C131" s="9" t="s">
        <v>184</v>
      </c>
      <c r="D131" s="21">
        <v>600000000</v>
      </c>
      <c r="E131" s="19">
        <v>262266933</v>
      </c>
      <c r="F131" s="18" t="s">
        <v>354</v>
      </c>
    </row>
    <row r="132" spans="1:6" s="4" customFormat="1" ht="85" x14ac:dyDescent="0.2">
      <c r="A132" s="15" t="s">
        <v>141</v>
      </c>
      <c r="B132" s="9" t="s">
        <v>310</v>
      </c>
      <c r="C132" s="9" t="s">
        <v>184</v>
      </c>
      <c r="D132" s="21">
        <v>1500000000</v>
      </c>
      <c r="E132" s="19">
        <v>949871310</v>
      </c>
      <c r="F132" s="18" t="s">
        <v>354</v>
      </c>
    </row>
    <row r="133" spans="1:6" s="4" customFormat="1" ht="102" x14ac:dyDescent="0.2">
      <c r="A133" s="15" t="s">
        <v>142</v>
      </c>
      <c r="B133" s="9" t="s">
        <v>311</v>
      </c>
      <c r="C133" s="9" t="s">
        <v>197</v>
      </c>
      <c r="D133" s="21">
        <v>894329376</v>
      </c>
      <c r="E133" s="19">
        <v>557656808</v>
      </c>
      <c r="F133" s="18" t="s">
        <v>354</v>
      </c>
    </row>
    <row r="134" spans="1:6" s="4" customFormat="1" ht="85" x14ac:dyDescent="0.2">
      <c r="A134" s="15" t="s">
        <v>143</v>
      </c>
      <c r="B134" s="9" t="s">
        <v>312</v>
      </c>
      <c r="C134" s="9" t="s">
        <v>184</v>
      </c>
      <c r="D134" s="21">
        <v>61440000</v>
      </c>
      <c r="E134" s="19">
        <v>30259918</v>
      </c>
      <c r="F134" s="18" t="s">
        <v>354</v>
      </c>
    </row>
    <row r="135" spans="1:6" s="4" customFormat="1" ht="68" x14ac:dyDescent="0.2">
      <c r="A135" s="15" t="s">
        <v>144</v>
      </c>
      <c r="B135" s="9" t="s">
        <v>313</v>
      </c>
      <c r="C135" s="9" t="s">
        <v>184</v>
      </c>
      <c r="D135" s="21">
        <v>660000000</v>
      </c>
      <c r="E135" s="19">
        <v>236500000</v>
      </c>
      <c r="F135" s="18" t="s">
        <v>354</v>
      </c>
    </row>
    <row r="136" spans="1:6" s="4" customFormat="1" ht="68" x14ac:dyDescent="0.2">
      <c r="A136" s="15" t="s">
        <v>145</v>
      </c>
      <c r="B136" s="9" t="s">
        <v>314</v>
      </c>
      <c r="C136" s="9" t="s">
        <v>197</v>
      </c>
      <c r="D136" s="21">
        <v>795343698</v>
      </c>
      <c r="E136" s="22">
        <v>443399637</v>
      </c>
      <c r="F136" s="18" t="s">
        <v>354</v>
      </c>
    </row>
    <row r="137" spans="1:6" s="4" customFormat="1" ht="68" x14ac:dyDescent="0.2">
      <c r="A137" s="15" t="s">
        <v>146</v>
      </c>
      <c r="B137" s="9" t="s">
        <v>315</v>
      </c>
      <c r="C137" s="9" t="s">
        <v>197</v>
      </c>
      <c r="D137" s="21">
        <v>588153600</v>
      </c>
      <c r="E137" s="19">
        <v>476634632</v>
      </c>
      <c r="F137" s="18" t="s">
        <v>354</v>
      </c>
    </row>
    <row r="138" spans="1:6" s="4" customFormat="1" ht="68" x14ac:dyDescent="0.2">
      <c r="A138" s="15" t="s">
        <v>147</v>
      </c>
      <c r="B138" s="9" t="s">
        <v>305</v>
      </c>
      <c r="C138" s="9" t="s">
        <v>197</v>
      </c>
      <c r="D138" s="21">
        <v>1831860000</v>
      </c>
      <c r="E138" s="19">
        <v>0</v>
      </c>
      <c r="F138" s="18" t="s">
        <v>354</v>
      </c>
    </row>
    <row r="139" spans="1:6" s="4" customFormat="1" ht="68" x14ac:dyDescent="0.2">
      <c r="A139" s="15" t="s">
        <v>148</v>
      </c>
      <c r="B139" s="9" t="s">
        <v>316</v>
      </c>
      <c r="C139" s="9" t="s">
        <v>197</v>
      </c>
      <c r="D139" s="21">
        <v>1457128942</v>
      </c>
      <c r="E139" s="19">
        <v>252636015</v>
      </c>
      <c r="F139" s="18" t="s">
        <v>354</v>
      </c>
    </row>
    <row r="140" spans="1:6" s="4" customFormat="1" ht="68" x14ac:dyDescent="0.2">
      <c r="A140" s="15" t="s">
        <v>149</v>
      </c>
      <c r="B140" s="9" t="s">
        <v>308</v>
      </c>
      <c r="C140" s="9" t="s">
        <v>197</v>
      </c>
      <c r="D140" s="21">
        <v>1243259904</v>
      </c>
      <c r="E140" s="19">
        <v>139300360</v>
      </c>
      <c r="F140" s="18" t="s">
        <v>354</v>
      </c>
    </row>
    <row r="141" spans="1:6" s="4" customFormat="1" ht="102" x14ac:dyDescent="0.2">
      <c r="A141" s="15" t="s">
        <v>150</v>
      </c>
      <c r="B141" s="9" t="s">
        <v>311</v>
      </c>
      <c r="C141" s="9" t="s">
        <v>197</v>
      </c>
      <c r="D141" s="21">
        <v>894329376</v>
      </c>
      <c r="E141" s="19">
        <v>0</v>
      </c>
      <c r="F141" s="18" t="s">
        <v>354</v>
      </c>
    </row>
    <row r="142" spans="1:6" s="4" customFormat="1" ht="68" x14ac:dyDescent="0.2">
      <c r="A142" s="15" t="s">
        <v>151</v>
      </c>
      <c r="B142" s="9" t="s">
        <v>314</v>
      </c>
      <c r="C142" s="9" t="s">
        <v>197</v>
      </c>
      <c r="D142" s="21">
        <v>795570048</v>
      </c>
      <c r="E142" s="19">
        <v>0</v>
      </c>
      <c r="F142" s="18" t="s">
        <v>354</v>
      </c>
    </row>
    <row r="143" spans="1:6" s="4" customFormat="1" ht="68" x14ac:dyDescent="0.2">
      <c r="A143" s="15" t="s">
        <v>152</v>
      </c>
      <c r="B143" s="9" t="s">
        <v>315</v>
      </c>
      <c r="C143" s="9" t="s">
        <v>197</v>
      </c>
      <c r="D143" s="21">
        <v>546055968</v>
      </c>
      <c r="E143" s="19">
        <v>0</v>
      </c>
      <c r="F143" s="18" t="s">
        <v>354</v>
      </c>
    </row>
    <row r="144" spans="1:6" s="4" customFormat="1" ht="51" x14ac:dyDescent="0.2">
      <c r="A144" s="15" t="s">
        <v>153</v>
      </c>
      <c r="B144" s="9" t="s">
        <v>317</v>
      </c>
      <c r="C144" s="9" t="s">
        <v>184</v>
      </c>
      <c r="D144" s="21">
        <v>24658200</v>
      </c>
      <c r="E144" s="19">
        <v>5822075</v>
      </c>
      <c r="F144" s="18" t="s">
        <v>354</v>
      </c>
    </row>
    <row r="145" spans="1:6" s="4" customFormat="1" ht="51" x14ac:dyDescent="0.2">
      <c r="A145" s="15" t="s">
        <v>154</v>
      </c>
      <c r="B145" s="9" t="s">
        <v>318</v>
      </c>
      <c r="C145" s="9" t="s">
        <v>225</v>
      </c>
      <c r="D145" s="21">
        <v>556721550</v>
      </c>
      <c r="E145" s="19">
        <v>101222100</v>
      </c>
      <c r="F145" s="18" t="s">
        <v>354</v>
      </c>
    </row>
    <row r="146" spans="1:6" s="4" customFormat="1" ht="85" x14ac:dyDescent="0.2">
      <c r="A146" s="15" t="s">
        <v>155</v>
      </c>
      <c r="B146" s="9" t="s">
        <v>319</v>
      </c>
      <c r="C146" s="9" t="s">
        <v>184</v>
      </c>
      <c r="D146" s="21">
        <v>228000000</v>
      </c>
      <c r="E146" s="19">
        <v>0</v>
      </c>
      <c r="F146" s="18" t="s">
        <v>354</v>
      </c>
    </row>
    <row r="147" spans="1:6" s="4" customFormat="1" ht="34" x14ac:dyDescent="0.2">
      <c r="A147" s="15" t="s">
        <v>156</v>
      </c>
      <c r="B147" s="9" t="s">
        <v>320</v>
      </c>
      <c r="C147" s="9" t="s">
        <v>184</v>
      </c>
      <c r="D147" s="21">
        <v>11709600</v>
      </c>
      <c r="E147" s="19">
        <v>3903200</v>
      </c>
      <c r="F147" s="18" t="s">
        <v>354</v>
      </c>
    </row>
    <row r="148" spans="1:6" s="4" customFormat="1" ht="51" x14ac:dyDescent="0.2">
      <c r="A148" s="15" t="s">
        <v>157</v>
      </c>
      <c r="B148" s="9" t="s">
        <v>321</v>
      </c>
      <c r="C148" s="9" t="s">
        <v>184</v>
      </c>
      <c r="D148" s="21">
        <v>675667</v>
      </c>
      <c r="E148" s="19">
        <v>675666.53</v>
      </c>
      <c r="F148" s="18" t="s">
        <v>354</v>
      </c>
    </row>
    <row r="149" spans="1:6" s="4" customFormat="1" ht="51" x14ac:dyDescent="0.2">
      <c r="A149" s="15" t="s">
        <v>158</v>
      </c>
      <c r="B149" s="9" t="s">
        <v>322</v>
      </c>
      <c r="C149" s="9" t="s">
        <v>184</v>
      </c>
      <c r="D149" s="21">
        <v>4760000</v>
      </c>
      <c r="E149" s="19">
        <v>0</v>
      </c>
      <c r="F149" s="18" t="s">
        <v>354</v>
      </c>
    </row>
    <row r="150" spans="1:6" s="4" customFormat="1" ht="68" x14ac:dyDescent="0.2">
      <c r="A150" s="15" t="s">
        <v>159</v>
      </c>
      <c r="B150" s="9" t="s">
        <v>323</v>
      </c>
      <c r="C150" s="9" t="s">
        <v>184</v>
      </c>
      <c r="D150" s="21">
        <v>47995651</v>
      </c>
      <c r="E150" s="19">
        <v>19998180</v>
      </c>
      <c r="F150" s="18" t="s">
        <v>354</v>
      </c>
    </row>
    <row r="151" spans="1:6" s="4" customFormat="1" ht="68" x14ac:dyDescent="0.2">
      <c r="A151" s="15" t="s">
        <v>160</v>
      </c>
      <c r="B151" s="9" t="s">
        <v>324</v>
      </c>
      <c r="C151" s="9" t="s">
        <v>325</v>
      </c>
      <c r="D151" s="21">
        <v>60746668</v>
      </c>
      <c r="E151" s="19">
        <v>25311110</v>
      </c>
      <c r="F151" s="18" t="s">
        <v>354</v>
      </c>
    </row>
    <row r="152" spans="1:6" s="4" customFormat="1" ht="85" x14ac:dyDescent="0.2">
      <c r="A152" s="15" t="s">
        <v>161</v>
      </c>
      <c r="B152" s="9" t="s">
        <v>326</v>
      </c>
      <c r="C152" s="9" t="s">
        <v>184</v>
      </c>
      <c r="D152" s="21">
        <v>44021075</v>
      </c>
      <c r="E152" s="19">
        <v>0</v>
      </c>
      <c r="F152" s="18" t="s">
        <v>354</v>
      </c>
    </row>
    <row r="153" spans="1:6" s="4" customFormat="1" ht="51" x14ac:dyDescent="0.2">
      <c r="A153" s="15" t="s">
        <v>162</v>
      </c>
      <c r="B153" s="9" t="s">
        <v>327</v>
      </c>
      <c r="C153" s="9" t="s">
        <v>184</v>
      </c>
      <c r="D153" s="21">
        <v>5712000</v>
      </c>
      <c r="E153" s="19">
        <v>1904000</v>
      </c>
      <c r="F153" s="18" t="s">
        <v>354</v>
      </c>
    </row>
    <row r="154" spans="1:6" s="4" customFormat="1" ht="51" x14ac:dyDescent="0.2">
      <c r="A154" s="15" t="s">
        <v>163</v>
      </c>
      <c r="B154" s="9" t="s">
        <v>328</v>
      </c>
      <c r="C154" s="9" t="s">
        <v>184</v>
      </c>
      <c r="D154" s="21">
        <v>7140000</v>
      </c>
      <c r="E154" s="19">
        <v>0</v>
      </c>
      <c r="F154" s="18" t="s">
        <v>354</v>
      </c>
    </row>
    <row r="155" spans="1:6" s="4" customFormat="1" ht="51" x14ac:dyDescent="0.2">
      <c r="A155" s="15" t="s">
        <v>164</v>
      </c>
      <c r="B155" s="9" t="s">
        <v>329</v>
      </c>
      <c r="C155" s="9" t="s">
        <v>184</v>
      </c>
      <c r="D155" s="21">
        <v>18612076</v>
      </c>
      <c r="E155" s="19">
        <v>6204026</v>
      </c>
      <c r="F155" s="18" t="s">
        <v>354</v>
      </c>
    </row>
    <row r="156" spans="1:6" s="4" customFormat="1" ht="51" x14ac:dyDescent="0.2">
      <c r="A156" s="15" t="s">
        <v>165</v>
      </c>
      <c r="B156" s="9" t="s">
        <v>330</v>
      </c>
      <c r="C156" s="9" t="s">
        <v>331</v>
      </c>
      <c r="D156" s="21">
        <v>10769500</v>
      </c>
      <c r="E156" s="19">
        <v>0</v>
      </c>
      <c r="F156" s="18" t="s">
        <v>354</v>
      </c>
    </row>
    <row r="157" spans="1:6" s="4" customFormat="1" ht="51" x14ac:dyDescent="0.2">
      <c r="A157" s="15" t="s">
        <v>166</v>
      </c>
      <c r="B157" s="9" t="s">
        <v>332</v>
      </c>
      <c r="C157" s="9" t="s">
        <v>206</v>
      </c>
      <c r="D157" s="21">
        <v>52866940</v>
      </c>
      <c r="E157" s="19">
        <v>52866940</v>
      </c>
      <c r="F157" s="18" t="s">
        <v>354</v>
      </c>
    </row>
    <row r="158" spans="1:6" s="4" customFormat="1" ht="119" x14ac:dyDescent="0.2">
      <c r="A158" s="15" t="s">
        <v>167</v>
      </c>
      <c r="B158" s="9" t="s">
        <v>333</v>
      </c>
      <c r="C158" s="9" t="s">
        <v>206</v>
      </c>
      <c r="D158" s="21">
        <v>6500000</v>
      </c>
      <c r="E158" s="19">
        <v>6500000</v>
      </c>
      <c r="F158" s="18" t="s">
        <v>354</v>
      </c>
    </row>
    <row r="159" spans="1:6" s="4" customFormat="1" ht="51" x14ac:dyDescent="0.2">
      <c r="A159" s="15" t="s">
        <v>168</v>
      </c>
      <c r="B159" s="9" t="s">
        <v>334</v>
      </c>
      <c r="C159" s="9" t="s">
        <v>335</v>
      </c>
      <c r="D159" s="21">
        <v>532033662</v>
      </c>
      <c r="E159" s="19"/>
      <c r="F159" s="18" t="s">
        <v>354</v>
      </c>
    </row>
    <row r="160" spans="1:6" s="4" customFormat="1" ht="68" x14ac:dyDescent="0.2">
      <c r="A160" s="15" t="s">
        <v>169</v>
      </c>
      <c r="B160" s="9" t="s">
        <v>336</v>
      </c>
      <c r="C160" s="9" t="s">
        <v>184</v>
      </c>
      <c r="D160" s="19">
        <v>0</v>
      </c>
      <c r="E160" s="19">
        <v>85704515</v>
      </c>
      <c r="F160" s="18" t="s">
        <v>354</v>
      </c>
    </row>
    <row r="161" spans="1:6" s="4" customFormat="1" ht="68" x14ac:dyDescent="0.2">
      <c r="A161" s="15" t="s">
        <v>170</v>
      </c>
      <c r="B161" s="9" t="s">
        <v>337</v>
      </c>
      <c r="C161" s="9" t="s">
        <v>197</v>
      </c>
      <c r="D161" s="21">
        <v>765600000</v>
      </c>
      <c r="E161" s="19">
        <v>705841488</v>
      </c>
      <c r="F161" s="18" t="s">
        <v>354</v>
      </c>
    </row>
    <row r="162" spans="1:6" s="4" customFormat="1" ht="119" x14ac:dyDescent="0.2">
      <c r="A162" s="15" t="s">
        <v>171</v>
      </c>
      <c r="B162" s="9" t="s">
        <v>338</v>
      </c>
      <c r="C162" s="9" t="s">
        <v>184</v>
      </c>
      <c r="D162" s="21">
        <v>390000000</v>
      </c>
      <c r="E162" s="19">
        <v>128547644</v>
      </c>
      <c r="F162" s="18" t="s">
        <v>354</v>
      </c>
    </row>
    <row r="163" spans="1:6" s="4" customFormat="1" ht="119" x14ac:dyDescent="0.2">
      <c r="A163" s="15" t="s">
        <v>172</v>
      </c>
      <c r="B163" s="9" t="s">
        <v>339</v>
      </c>
      <c r="C163" s="9" t="s">
        <v>184</v>
      </c>
      <c r="D163" s="21">
        <v>170000000</v>
      </c>
      <c r="E163" s="19">
        <v>13201300</v>
      </c>
      <c r="F163" s="18" t="s">
        <v>354</v>
      </c>
    </row>
    <row r="164" spans="1:6" s="4" customFormat="1" ht="85" x14ac:dyDescent="0.2">
      <c r="A164" s="15" t="s">
        <v>173</v>
      </c>
      <c r="B164" s="9" t="s">
        <v>340</v>
      </c>
      <c r="C164" s="9" t="s">
        <v>184</v>
      </c>
      <c r="D164" s="21">
        <v>400000000</v>
      </c>
      <c r="E164" s="19">
        <v>82474562</v>
      </c>
      <c r="F164" s="18" t="s">
        <v>354</v>
      </c>
    </row>
    <row r="165" spans="1:6" s="4" customFormat="1" ht="68" x14ac:dyDescent="0.2">
      <c r="A165" s="15" t="s">
        <v>174</v>
      </c>
      <c r="B165" s="9" t="s">
        <v>337</v>
      </c>
      <c r="C165" s="9" t="s">
        <v>197</v>
      </c>
      <c r="D165" s="21">
        <v>768600000</v>
      </c>
      <c r="E165" s="19">
        <v>0</v>
      </c>
      <c r="F165" s="18" t="s">
        <v>354</v>
      </c>
    </row>
    <row r="166" spans="1:6" s="4" customFormat="1" ht="34" x14ac:dyDescent="0.2">
      <c r="A166" s="15" t="s">
        <v>175</v>
      </c>
      <c r="B166" s="13" t="s">
        <v>341</v>
      </c>
      <c r="C166" s="9" t="s">
        <v>184</v>
      </c>
      <c r="D166" s="21">
        <v>50544000</v>
      </c>
      <c r="E166" s="19">
        <v>0</v>
      </c>
      <c r="F166" s="18" t="s">
        <v>354</v>
      </c>
    </row>
    <row r="167" spans="1:6" s="4" customFormat="1" ht="34" x14ac:dyDescent="0.2">
      <c r="A167" s="15" t="s">
        <v>176</v>
      </c>
      <c r="B167" s="9" t="s">
        <v>342</v>
      </c>
      <c r="C167" s="9" t="s">
        <v>343</v>
      </c>
      <c r="D167" s="21">
        <v>33011000</v>
      </c>
      <c r="E167" s="19">
        <v>15005000</v>
      </c>
      <c r="F167" s="18" t="s">
        <v>354</v>
      </c>
    </row>
    <row r="168" spans="1:6" s="4" customFormat="1" ht="51" x14ac:dyDescent="0.2">
      <c r="A168" s="15" t="s">
        <v>177</v>
      </c>
      <c r="B168" s="9" t="s">
        <v>344</v>
      </c>
      <c r="C168" s="9" t="s">
        <v>184</v>
      </c>
      <c r="D168" s="23">
        <v>5751900</v>
      </c>
      <c r="E168" s="19">
        <v>1437975</v>
      </c>
      <c r="F168" s="18" t="s">
        <v>354</v>
      </c>
    </row>
    <row r="169" spans="1:6" s="4" customFormat="1" ht="102" x14ac:dyDescent="0.2">
      <c r="A169" s="15" t="s">
        <v>178</v>
      </c>
      <c r="B169" s="9" t="s">
        <v>345</v>
      </c>
      <c r="C169" s="9" t="s">
        <v>197</v>
      </c>
      <c r="D169" s="21">
        <v>40698000</v>
      </c>
      <c r="E169" s="19">
        <v>44863000</v>
      </c>
      <c r="F169" s="18" t="s">
        <v>356</v>
      </c>
    </row>
    <row r="170" spans="1:6" s="4" customFormat="1" ht="102" x14ac:dyDescent="0.2">
      <c r="A170" s="15" t="s">
        <v>179</v>
      </c>
      <c r="B170" s="9" t="s">
        <v>346</v>
      </c>
      <c r="C170" s="9" t="s">
        <v>197</v>
      </c>
      <c r="D170" s="21">
        <v>31200000</v>
      </c>
      <c r="E170" s="19">
        <v>31200000</v>
      </c>
      <c r="F170" s="18" t="s">
        <v>354</v>
      </c>
    </row>
    <row r="171" spans="1:6" s="4" customFormat="1" ht="85" x14ac:dyDescent="0.2">
      <c r="A171" s="15" t="s">
        <v>180</v>
      </c>
      <c r="B171" s="9" t="s">
        <v>347</v>
      </c>
      <c r="C171" s="9" t="s">
        <v>348</v>
      </c>
      <c r="D171" s="21">
        <v>52855380</v>
      </c>
      <c r="E171" s="19">
        <v>10948000</v>
      </c>
      <c r="F171" s="18" t="s">
        <v>356</v>
      </c>
    </row>
    <row r="172" spans="1:6" s="4" customFormat="1" ht="68" x14ac:dyDescent="0.2">
      <c r="A172" s="15" t="s">
        <v>181</v>
      </c>
      <c r="B172" s="9" t="s">
        <v>349</v>
      </c>
      <c r="C172" s="9" t="s">
        <v>348</v>
      </c>
      <c r="D172" s="21">
        <v>26520000</v>
      </c>
      <c r="E172" s="19">
        <v>10920000</v>
      </c>
      <c r="F172" s="18" t="s">
        <v>354</v>
      </c>
    </row>
    <row r="173" spans="1:6" s="4" customFormat="1" ht="170" x14ac:dyDescent="0.2">
      <c r="A173" s="16" t="s">
        <v>182</v>
      </c>
      <c r="B173" s="9" t="s">
        <v>350</v>
      </c>
      <c r="C173" s="14" t="s">
        <v>351</v>
      </c>
      <c r="D173" s="21">
        <v>20700000</v>
      </c>
      <c r="E173" s="19">
        <v>8100000</v>
      </c>
      <c r="F173" s="18" t="s">
        <v>354</v>
      </c>
    </row>
    <row r="174" spans="1:6" x14ac:dyDescent="0.2">
      <c r="F174" s="4"/>
    </row>
  </sheetData>
  <autoFilter ref="A1:F174" xr:uid="{FE0272F1-F579-EE44-AA01-CCD6C6ED7AF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Nombre archivo</vt:lpstr>
      <vt:lpstr>TIPO FT026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amaury moreno</dc:creator>
  <cp:lastModifiedBy>Alejandra Gallo Ramirez</cp:lastModifiedBy>
  <dcterms:created xsi:type="dcterms:W3CDTF">2021-02-09T14:31:46Z</dcterms:created>
  <dcterms:modified xsi:type="dcterms:W3CDTF">2022-10-28T15:16:51Z</dcterms:modified>
</cp:coreProperties>
</file>