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Mi unidad\Hospital San Rafael\Planes Decreto 612\"/>
    </mc:Choice>
  </mc:AlternateContent>
  <xr:revisionPtr revIDLastSave="0" documentId="13_ncr:1_{ABD2FCA9-EC21-4C9A-9EA2-6730A2754CA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AAC 2021" sheetId="1" r:id="rId1"/>
    <sheet name="2021-I" sheetId="2" r:id="rId2"/>
    <sheet name="2021-II" sheetId="5" state="hidden" r:id="rId3"/>
    <sheet name="2021-III" sheetId="6" state="hidden" r:id="rId4"/>
  </sheets>
  <definedNames>
    <definedName name="_Toc354556457" localSheetId="1">'2021-I'!$B$1</definedName>
    <definedName name="_Toc354556457" localSheetId="2">'2021-II'!$B$1</definedName>
    <definedName name="_Toc354556457" localSheetId="3">'2021-III'!$B$1</definedName>
    <definedName name="_Toc354556457" localSheetId="0">'PAAC 2021'!$B$1</definedName>
    <definedName name="_xlnm.Print_Area" localSheetId="1">'2021-I'!$A$1:$F$39</definedName>
    <definedName name="_xlnm.Print_Area" localSheetId="2">'2021-II'!$A$1:$F$39</definedName>
    <definedName name="_xlnm.Print_Area" localSheetId="3">'2021-III'!$A$1:$F$39</definedName>
    <definedName name="_xlnm.Print_Area" localSheetId="0">'PAAC 2021'!$A$1:$E$39</definedName>
    <definedName name="_xlnm.Print_Titles" localSheetId="1">'2021-I'!$1:$5</definedName>
    <definedName name="_xlnm.Print_Titles" localSheetId="2">'2021-II'!$1:$5</definedName>
    <definedName name="_xlnm.Print_Titles" localSheetId="3">'2021-III'!$1:$5</definedName>
    <definedName name="_xlnm.Print_Titles" localSheetId="0">'PAAC 2021'!$1:$5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6" l="1"/>
  <c r="E38" i="6"/>
  <c r="B38" i="6"/>
  <c r="B37" i="6"/>
  <c r="B36" i="6"/>
  <c r="B35" i="6"/>
  <c r="B34" i="6"/>
  <c r="E33" i="6"/>
  <c r="B33" i="6"/>
  <c r="B32" i="6"/>
  <c r="B31" i="6"/>
  <c r="B30" i="6"/>
  <c r="B29" i="6"/>
  <c r="B28" i="6"/>
  <c r="B27" i="6"/>
  <c r="B26" i="6"/>
  <c r="B25" i="6"/>
  <c r="E24" i="6"/>
  <c r="B24" i="6"/>
  <c r="B23" i="6"/>
  <c r="B22" i="6"/>
  <c r="B21" i="6"/>
  <c r="B20" i="6"/>
  <c r="B19" i="6"/>
  <c r="E18" i="6"/>
  <c r="B18" i="6"/>
  <c r="B17" i="6"/>
  <c r="B16" i="6"/>
  <c r="B15" i="6"/>
  <c r="E14" i="6"/>
  <c r="B14" i="6"/>
  <c r="B13" i="6"/>
  <c r="B12" i="6"/>
  <c r="B11" i="6"/>
  <c r="B10" i="6"/>
  <c r="B9" i="6"/>
  <c r="B8" i="6"/>
  <c r="B7" i="6"/>
  <c r="E6" i="6"/>
  <c r="B6" i="6"/>
  <c r="B39" i="5"/>
  <c r="E38" i="5"/>
  <c r="B38" i="5"/>
  <c r="B37" i="5"/>
  <c r="B36" i="5"/>
  <c r="B35" i="5"/>
  <c r="B34" i="5"/>
  <c r="E33" i="5"/>
  <c r="B33" i="5"/>
  <c r="B32" i="5"/>
  <c r="B31" i="5"/>
  <c r="B30" i="5"/>
  <c r="B29" i="5"/>
  <c r="B28" i="5"/>
  <c r="B27" i="5"/>
  <c r="B26" i="5"/>
  <c r="B25" i="5"/>
  <c r="E24" i="5"/>
  <c r="B24" i="5"/>
  <c r="B23" i="5"/>
  <c r="B22" i="5"/>
  <c r="B21" i="5"/>
  <c r="B20" i="5"/>
  <c r="B19" i="5"/>
  <c r="E18" i="5"/>
  <c r="B18" i="5"/>
  <c r="B17" i="5"/>
  <c r="B16" i="5"/>
  <c r="B15" i="5"/>
  <c r="E14" i="5"/>
  <c r="B14" i="5"/>
  <c r="B13" i="5"/>
  <c r="B12" i="5"/>
  <c r="B11" i="5"/>
  <c r="B10" i="5"/>
  <c r="B9" i="5"/>
  <c r="B8" i="5"/>
  <c r="B7" i="5"/>
  <c r="E6" i="5"/>
  <c r="B6" i="5"/>
  <c r="E38" i="2" l="1"/>
  <c r="B39" i="2"/>
  <c r="B38" i="2"/>
  <c r="E33" i="2"/>
  <c r="B34" i="2"/>
  <c r="B35" i="2"/>
  <c r="B36" i="2"/>
  <c r="B37" i="2"/>
  <c r="B33" i="2"/>
  <c r="E24" i="2"/>
  <c r="B25" i="2"/>
  <c r="B26" i="2"/>
  <c r="B27" i="2"/>
  <c r="B28" i="2"/>
  <c r="B29" i="2"/>
  <c r="B30" i="2"/>
  <c r="B31" i="2"/>
  <c r="B32" i="2"/>
  <c r="B24" i="2"/>
  <c r="E18" i="2"/>
  <c r="E14" i="2"/>
  <c r="E6" i="2"/>
  <c r="B19" i="2"/>
  <c r="B20" i="2"/>
  <c r="B21" i="2"/>
  <c r="B22" i="2"/>
  <c r="B23" i="2"/>
  <c r="B18" i="2"/>
  <c r="B15" i="2" l="1"/>
  <c r="B16" i="2"/>
  <c r="B17" i="2"/>
  <c r="B14" i="2"/>
  <c r="B7" i="2"/>
  <c r="B8" i="2"/>
  <c r="B9" i="2"/>
  <c r="B10" i="2"/>
  <c r="B11" i="2"/>
  <c r="B12" i="2"/>
  <c r="B13" i="2"/>
  <c r="B6" i="2"/>
</calcChain>
</file>

<file path=xl/sharedStrings.xml><?xml version="1.0" encoding="utf-8"?>
<sst xmlns="http://schemas.openxmlformats.org/spreadsheetml/2006/main" count="263" uniqueCount="151">
  <si>
    <t>COMPONENTE</t>
  </si>
  <si>
    <t>ACTIVIDADES PROGRAMADAS</t>
  </si>
  <si>
    <t>META O PRODUCTO</t>
  </si>
  <si>
    <t>RESPONSABLE</t>
  </si>
  <si>
    <t>FECHA PROGRAMADA</t>
  </si>
  <si>
    <t>TERCER COMPONENTE: RENDICIÓN DE CUENTAS</t>
  </si>
  <si>
    <t>QUINTO COMPONENTE: MECANISMOS PARA LA TRANSPARENCIA Y EL ACCESO A LA INFORMACIÓN</t>
  </si>
  <si>
    <t>SEXTO COMPONENTE: MECANISMOS ADICIONALES</t>
  </si>
  <si>
    <t>E.S.E. HOSPITAL SAN RAFAEL ITAGUI</t>
  </si>
  <si>
    <t>PLAN ANTICORRUPCIÓN Y DE ATENCIÓN AL CIUDADANO</t>
  </si>
  <si>
    <t>PRIMER COMPONENTE: GESTIÓN
DEL  RIESGO DE CORRUPCIÓN - MAPA DE RIESGOS DE CORRUPCIÓN</t>
  </si>
  <si>
    <t>Comunicaciones - Gerencia -Planeación</t>
  </si>
  <si>
    <t>Realizar seguimiento en la Página del SUIT sobre cumplimiento de los trámites exigidos por la normatividad</t>
  </si>
  <si>
    <t xml:space="preserve">Implementar instrumentos y herramientas para garantizar la accesibilidad a la página Web de la Institución </t>
  </si>
  <si>
    <t>Comunicaciones y Sistemas</t>
  </si>
  <si>
    <t>Permanente</t>
  </si>
  <si>
    <t>Talento Humano</t>
  </si>
  <si>
    <t>CUARTO COMPONENTE: MECANISMOS DE ATENCIÓN AL  CIUDADANO PARA  FORTALECER LA CULTURA DE LA TRANSPARENCIA</t>
  </si>
  <si>
    <t>Monitorear el acceso a la Información Pública</t>
  </si>
  <si>
    <t>Comunicaciones - Sistemas - Atención al usuario</t>
  </si>
  <si>
    <r>
      <t xml:space="preserve">SEGUNDO COMPONENTE: </t>
    </r>
    <r>
      <rPr>
        <b/>
        <u/>
        <sz val="9"/>
        <color rgb="FF000000"/>
        <rFont val="Arial"/>
        <family val="2"/>
      </rPr>
      <t>ESTRATEGIA ANTITRÁMITES</t>
    </r>
  </si>
  <si>
    <t>FECHA DEL SEGUIMIENTO:</t>
  </si>
  <si>
    <t>PERIODO EVALUADO:</t>
  </si>
  <si>
    <t>ACTIVIDADES REALIZADAS</t>
  </si>
  <si>
    <t>% DE AVANCE</t>
  </si>
  <si>
    <t>%TOTAL AVANCE</t>
  </si>
  <si>
    <t>OBSERVACIONES</t>
  </si>
  <si>
    <t>Mapa de riesgos anticorrupción con acciones de mejora</t>
  </si>
  <si>
    <t>Socializar procedimientos actualizados al cleinte interno y capacitar en la politica anti-trámite.</t>
  </si>
  <si>
    <t>Atención al Usuario</t>
  </si>
  <si>
    <t>Pagina web actualizada bajo normatividad de Gobierno en Línea</t>
  </si>
  <si>
    <t>Planeación, Comunicaciones y sistemas</t>
  </si>
  <si>
    <t>Actualización de los instrumentos de Gestión de la Información según normatividad</t>
  </si>
  <si>
    <t>Comunicaciones, Gestión documental y sistemas</t>
  </si>
  <si>
    <t>Publicar información relacionada con procedimientos, servicios y funcionamiento y de contratación de la ESE</t>
  </si>
  <si>
    <t>Implementar y socializar Politica Anti-trámites</t>
  </si>
  <si>
    <t>Formulación del Plan de acción derivado del resultado del autodiagnóstico de Rendición de cuentas</t>
  </si>
  <si>
    <t>Plan de acción formulado</t>
  </si>
  <si>
    <t>31 de marzo de 2020</t>
  </si>
  <si>
    <t>Seguimiento plan de acción - Dimensión de Rendición de cuentas</t>
  </si>
  <si>
    <t>Cumplimiento del plan de acción en un 50%</t>
  </si>
  <si>
    <t>30 de junio de 2020</t>
  </si>
  <si>
    <t>Formulación del Plan de acción derivado del resultado del autodiagnóstico de transparencia de la información pública</t>
  </si>
  <si>
    <t>Seguimiento al plan de acción de transparencia de la información pública</t>
  </si>
  <si>
    <t>Revisar y actualizar la política de gestión del riesgo teniendo en cuenta el riesgo de corrupción y los lineamientos del Modelo Integral de Planeación y Gestión-MIPG</t>
  </si>
  <si>
    <t>Actualización de la política de gestión de riesgo</t>
  </si>
  <si>
    <t>Líder oficina de planeación y Calidad</t>
  </si>
  <si>
    <t>31 de marzo de 2021</t>
  </si>
  <si>
    <t>Revisar y actualizar la metodología de gestión del riesgo teniendo en cuenta el riesgo de corrupción y la guía para la administración del riesgo y el diseño de controles en instituciones públicas versión 5 y los lineamientos del Modelo Integral de Planeación y Gestión-MIPG</t>
  </si>
  <si>
    <t>Actualización de la metodología de gestión de riesgo</t>
  </si>
  <si>
    <t>Revisión de los riesgos de corrupción</t>
  </si>
  <si>
    <t xml:space="preserve">Actualización del mapa de riesgo de corrupción </t>
  </si>
  <si>
    <t>11 de noviembre de 2021</t>
  </si>
  <si>
    <t xml:space="preserve">Revisión de la valoración de los riesgos de corrupción </t>
  </si>
  <si>
    <t>Revisión de la matriz de riesgos de corrupción</t>
  </si>
  <si>
    <t xml:space="preserve">Líder oficina de control interno </t>
  </si>
  <si>
    <t>Publicación mapa de riesgos de corrupción en página web y en servidor interno</t>
  </si>
  <si>
    <t>Mapa de riesgos anticorrupción socializado al 100% del personal de la entidad</t>
  </si>
  <si>
    <t>31 de enero de 2021</t>
  </si>
  <si>
    <t xml:space="preserve">Realizar monitoreo para verificar la operación de los controles en los procesos institucionales </t>
  </si>
  <si>
    <t>Mapas de riesgos por procesos actualizados al 100%</t>
  </si>
  <si>
    <t xml:space="preserve">Líder oficina de planeación y Calidad, y Líderes de proceso </t>
  </si>
  <si>
    <t>Realizar el seguimiento al mapa de riesgos de corrupción</t>
  </si>
  <si>
    <t>Líderes de área
Planeación y Calidad
Control Interno</t>
  </si>
  <si>
    <t>Abril de 2021
Julio de 2021
Octubre de 2021
Diciembre de 2021</t>
  </si>
  <si>
    <t>Política Anti-trámite socializada al 100% del personal de la institución</t>
  </si>
  <si>
    <t>30 de junio de 2021</t>
  </si>
  <si>
    <t>Página del SUIT actualizada – 100%</t>
  </si>
  <si>
    <t>Realizar inventario de trámites por procedimientos y realizar ajuste a estos según política Anti-trámite</t>
  </si>
  <si>
    <t xml:space="preserve">Inventario de los 9 trámites inscritos </t>
  </si>
  <si>
    <t>Lideres de Area y Servicios
Líder oficina de planeación y Calidad</t>
  </si>
  <si>
    <t>Procedimientos actualizados y socializados al 100% cliente interno</t>
  </si>
  <si>
    <t>30 de agosto de 2021</t>
  </si>
  <si>
    <t>Comunicaciones - Planeación</t>
  </si>
  <si>
    <t>30 de junio, 
30 de septiembre y 30 de noviembre de 2021</t>
  </si>
  <si>
    <t>Diseñar la estrategia de Rendición de Cuentas</t>
  </si>
  <si>
    <t>Actualizar estrategia de rendición de cuentas (Manual V2)</t>
  </si>
  <si>
    <t>28 de febrero de 2021</t>
  </si>
  <si>
    <t xml:space="preserve">Identificación de los grupos de valor </t>
  </si>
  <si>
    <t xml:space="preserve">Grupos de valor identificados </t>
  </si>
  <si>
    <t>Implementación de la estrategia de rendición de cuentas</t>
  </si>
  <si>
    <t>Rendición de cuentas según lineamientos de MIPG – 100%</t>
  </si>
  <si>
    <t>Seguimiento a la estrategia de Rendición de cuentas</t>
  </si>
  <si>
    <t>Cumplir con el 100% cronograma de rendición de cuentas</t>
  </si>
  <si>
    <t>31 de mayo de 2021</t>
  </si>
  <si>
    <t>Adoptar, implementar y realizar seguimiento al estudio de percepción realizado a los clientes internos que interactúan con los ciudadanos.</t>
  </si>
  <si>
    <t>Estudio de percepción aplicado a clientes internos que interactúan con los ciudadanos 
(Meta: 90%)
Seguimiento semestral al estudio de percepción de servidores públicos que interactúan con los ciudadanos
(Meta: 2 por año)</t>
  </si>
  <si>
    <t>Atención al Ciudadano
Talento Humano</t>
  </si>
  <si>
    <t>30 de junio de 2021
31 de diciembre de 2021</t>
  </si>
  <si>
    <t>Mejorar la accesibilidad a la página Web de la Institución, que incluya a las personas con discapacidad, conforme a los lineamientos establecidos por Gobierno en Línea.</t>
  </si>
  <si>
    <t>Página web institucional actualizada 
(Meta: 50%)</t>
  </si>
  <si>
    <t>Subgerencia General
Sistemas
Comunicaciones
Atención al Ciudadano</t>
  </si>
  <si>
    <t>31 de diciembre de 2021</t>
  </si>
  <si>
    <t>Adoptar e implementar un plan de comunicaciones que incorpore la accesibilidad de las personas con discapacidad auditiva, a los servicios de la E.S.E</t>
  </si>
  <si>
    <t>Estrategias formuladas e implementadas
(Meta: 50%)</t>
  </si>
  <si>
    <t xml:space="preserve">Subgerencia General
Sistemas
Atención al Ciudadano </t>
  </si>
  <si>
    <t>Actualizar y adoptar el manual de perfil del Talento Humano, que incluya los cargos de la oficina de Atención al Ciudadano.</t>
  </si>
  <si>
    <t>Manual ajustado e implementado
(Meta:100%)</t>
  </si>
  <si>
    <t xml:space="preserve">Talento Humano </t>
  </si>
  <si>
    <t>Atención al Ciudadano</t>
  </si>
  <si>
    <t>30 de marzo de 2021</t>
  </si>
  <si>
    <t>Realizar entrenamiento al personal del servicio de Atención al Ciudadano, en aquellos procedimientos relacionados con la orientación al ciudadano, portafolio de servicios y estructura de la Entidad.</t>
  </si>
  <si>
    <t>Clientes internos del servicio de Atención al Ciudadano con entrenamiento en temas relacionados con la orientación al ciudadano, portafolio de servicios y estructura de la Entidad.
(Meta: 100%)</t>
  </si>
  <si>
    <t>Capacitar a los clientes internos en temas relacionados al trato humanizado.</t>
  </si>
  <si>
    <t xml:space="preserve">Clientes internos capacitados en trato humanizado
(Meta: 80%) </t>
  </si>
  <si>
    <t>Atención al Usuario
Talento Humano</t>
  </si>
  <si>
    <t>Formular e implementar plan de acción derivado del autodiagnóstico de servicio al ciudadano de MIPG.</t>
  </si>
  <si>
    <t>Plan de acción formulado e implementado
(Meta: 100%)</t>
  </si>
  <si>
    <t xml:space="preserve">Atención al Usuario
Planeación </t>
  </si>
  <si>
    <t>Realizar monitoreo al plan de acción - Dimensión servicio al ciudadano.</t>
  </si>
  <si>
    <t>Cumplimiento del plan de acción - Dimensión servicio al ciudadano
(Meta: 90%)</t>
  </si>
  <si>
    <t>30 de abril de 2021
30 de julio de 2021
30 octubre de 2021
30 de enero de 2022</t>
  </si>
  <si>
    <t>26 de febrero de 2021</t>
  </si>
  <si>
    <t>Cumplimiento del plan de acción en un 70%</t>
  </si>
  <si>
    <t>15 de abril, 
15 de julio, 
14 de octubre y 
02 diciembre</t>
  </si>
  <si>
    <t>*Registro de activos de información
*Esquema de publicación de información
*Índice de información clasificada y reservada</t>
  </si>
  <si>
    <t>Página web actualizada según directrices para el índice de transparencia y acceso a información (100%)</t>
  </si>
  <si>
    <t>Informe de solicitudes de acceso a información (número de solicitudes, si fueron trasladadas, tiempo de respuesta y o negación de esta) 100%</t>
  </si>
  <si>
    <t>Implementar Código de Integridad</t>
  </si>
  <si>
    <t>Socialización del código de integridad al 100% del personal de la institución.</t>
  </si>
  <si>
    <t>Seguimiento a las acciones adoptadas por el Código de Integridad</t>
  </si>
  <si>
    <t>Acciones de mejora cumplidas en un 80%</t>
  </si>
  <si>
    <t>30 de noviembre de 2021</t>
  </si>
  <si>
    <t>La capacitación de la función pública se llevará a cabo en junio para la adopción de la nueva metodología.</t>
  </si>
  <si>
    <t>Se publicó el mapa de riesgo de corrupción en la pagina web conjuntamente con el Plan Anticorrupción de la vigencia 2021</t>
  </si>
  <si>
    <t>Cumplida</t>
  </si>
  <si>
    <t>Se realiza seguimiento a los controles establecidos en el mapa de riesgo de la institución</t>
  </si>
  <si>
    <t>En proceso</t>
  </si>
  <si>
    <t>La valoración se realizó una vez identificados los riesgos</t>
  </si>
  <si>
    <t>Los riesgos se revisan cada cuatro meses</t>
  </si>
  <si>
    <t>Se realizó el seguimiento del primer periodo de la vigencia 2021</t>
  </si>
  <si>
    <t>Se formuló el plan y se encuentra cargado en la página web institucional</t>
  </si>
  <si>
    <t>Se desarrolló en el primer trimestre del año la audiencia pública de rdec y se respondiendo a las inquietudes en los canales dispuestos para esto</t>
  </si>
  <si>
    <t>Se diseñó  y aprobó en el mes de febrero</t>
  </si>
  <si>
    <t>Se identificaron y se invitaron a la audiencia pública realizada en el mes de marzo</t>
  </si>
  <si>
    <t>Se implementó y se llevo a cabo la audiencia en el mes de marzo</t>
  </si>
  <si>
    <t>Se deberá realizar un ejercicio adicional de rendición de cuenta antes de finalizar la vigencia</t>
  </si>
  <si>
    <t>Se implementó el Código de Integridad institucional</t>
  </si>
  <si>
    <t>Se han realizado dos seguimientos al plan para identificar las actividades a desarrollar</t>
  </si>
  <si>
    <t>Sin iniciar</t>
  </si>
  <si>
    <t>Se realizó la actualziación de acuerdo a los tramites exigidos por la normatividad</t>
  </si>
  <si>
    <t>Se realizó la autoevalaución a la política de  transparencia de la información pública con un resultado de 80,4 y de este se formuló el plan de acción</t>
  </si>
  <si>
    <t>Se inició con la ejecución de las actividades identificadas en el Plan de Acción</t>
  </si>
  <si>
    <t>Se realiza capacitación al personal 2 veces a la semana</t>
  </si>
  <si>
    <t>Se realizan dos veces en el año, el primero se realizó en el mes de enero y el segundo esta programado para el mes de junio.</t>
  </si>
  <si>
    <t>Se realizó el autodiagnóstico a la política de servicio al ciudadano con un resultado de 94,8 y de allí se estableció su plan de acción</t>
  </si>
  <si>
    <t>Se tiene el manual de talento humano actualizado</t>
  </si>
  <si>
    <t>Se ha adelantado la actualización de la página conforme a los lineamientos establecidos en la Ley.</t>
  </si>
  <si>
    <t>La página web  esta actualizada según directrices para el índice de transparencia y acceso a información</t>
  </si>
  <si>
    <t>Primer trimestre 2021</t>
  </si>
  <si>
    <t>5 de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</si>
</sst>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4"/>
      <color theme="0"/>
      <name val="Arial"/>
      <family val="2"/>
    </font>
    <font>
      <b/>
      <u/>
      <sz val="9"/>
      <color rgb="FF00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99CC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vertical="center"/>
    </xf>
    <xf numFmtId="0" fontId="1" fillId="2" borderId="2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9" fontId="2" fillId="0" borderId="32" xfId="0" applyNumberFormat="1" applyFont="1" applyFill="1" applyBorder="1" applyAlignment="1">
      <alignment horizontal="center" vertical="center" wrapText="1"/>
    </xf>
    <xf numFmtId="9" fontId="2" fillId="0" borderId="6" xfId="0" applyNumberFormat="1" applyFont="1" applyFill="1" applyBorder="1" applyAlignment="1">
      <alignment horizontal="center" vertical="center" wrapText="1"/>
    </xf>
    <xf numFmtId="9" fontId="2" fillId="0" borderId="29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9" fontId="2" fillId="0" borderId="6" xfId="1" applyFont="1" applyFill="1" applyBorder="1" applyAlignment="1">
      <alignment horizontal="center" vertical="center" wrapText="1"/>
    </xf>
    <xf numFmtId="9" fontId="2" fillId="0" borderId="9" xfId="1" applyFont="1" applyFill="1" applyBorder="1" applyAlignment="1">
      <alignment horizontal="center" vertical="center" wrapText="1"/>
    </xf>
    <xf numFmtId="9" fontId="2" fillId="0" borderId="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48" xfId="0" applyFont="1" applyBorder="1" applyAlignment="1">
      <alignment horizontal="justify" vertical="center" wrapText="1"/>
    </xf>
    <xf numFmtId="0" fontId="2" fillId="0" borderId="4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9" fontId="2" fillId="0" borderId="29" xfId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textRotation="90" wrapText="1"/>
    </xf>
    <xf numFmtId="0" fontId="4" fillId="2" borderId="11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4" fontId="3" fillId="3" borderId="16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4" fontId="3" fillId="3" borderId="20" xfId="0" applyNumberFormat="1" applyFont="1" applyFill="1" applyBorder="1" applyAlignment="1">
      <alignment horizontal="center" vertical="center" wrapText="1"/>
    </xf>
    <xf numFmtId="14" fontId="3" fillId="3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textRotation="90" wrapText="1"/>
    </xf>
    <xf numFmtId="0" fontId="4" fillId="2" borderId="44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center" textRotation="90" wrapText="1"/>
    </xf>
    <xf numFmtId="0" fontId="4" fillId="2" borderId="16" xfId="0" applyFont="1" applyFill="1" applyBorder="1" applyAlignment="1">
      <alignment horizontal="center" vertical="center" textRotation="90" wrapText="1"/>
    </xf>
    <xf numFmtId="0" fontId="1" fillId="2" borderId="45" xfId="0" applyFont="1" applyFill="1" applyBorder="1" applyAlignment="1">
      <alignment horizontal="center" vertical="center" textRotation="90" wrapText="1"/>
    </xf>
    <xf numFmtId="0" fontId="1" fillId="2" borderId="46" xfId="0" applyFont="1" applyFill="1" applyBorder="1" applyAlignment="1">
      <alignment horizontal="center" vertical="center" textRotation="90" wrapText="1"/>
    </xf>
    <xf numFmtId="0" fontId="1" fillId="2" borderId="47" xfId="0" applyFont="1" applyFill="1" applyBorder="1" applyAlignment="1">
      <alignment horizontal="center" vertical="center" textRotation="90" wrapText="1"/>
    </xf>
    <xf numFmtId="9" fontId="2" fillId="4" borderId="3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9" fontId="2" fillId="5" borderId="3" xfId="0" applyNumberFormat="1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textRotation="90" wrapText="1"/>
    </xf>
    <xf numFmtId="9" fontId="2" fillId="4" borderId="6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9" fontId="2" fillId="5" borderId="32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textRotation="90" wrapText="1"/>
    </xf>
    <xf numFmtId="0" fontId="1" fillId="2" borderId="44" xfId="0" applyFont="1" applyFill="1" applyBorder="1" applyAlignment="1">
      <alignment horizontal="center" vertical="center" textRotation="90" wrapText="1"/>
    </xf>
    <xf numFmtId="0" fontId="4" fillId="2" borderId="45" xfId="0" applyFont="1" applyFill="1" applyBorder="1" applyAlignment="1">
      <alignment horizontal="center" vertical="center" textRotation="90" wrapText="1"/>
    </xf>
    <xf numFmtId="0" fontId="4" fillId="2" borderId="12" xfId="0" applyFont="1" applyFill="1" applyBorder="1" applyAlignment="1">
      <alignment horizontal="center" vertical="center" textRotation="90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14" fontId="3" fillId="3" borderId="24" xfId="0" applyNumberFormat="1" applyFont="1" applyFill="1" applyBorder="1" applyAlignment="1">
      <alignment horizontal="center" vertical="center" wrapText="1"/>
    </xf>
    <xf numFmtId="14" fontId="3" fillId="3" borderId="34" xfId="0" applyNumberFormat="1" applyFont="1" applyFill="1" applyBorder="1" applyAlignment="1">
      <alignment horizontal="center" vertical="center" wrapText="1"/>
    </xf>
    <xf numFmtId="9" fontId="2" fillId="0" borderId="41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textRotation="90" wrapText="1"/>
    </xf>
    <xf numFmtId="9" fontId="2" fillId="0" borderId="38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textRotation="90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0" borderId="6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textRotation="90" wrapText="1"/>
    </xf>
    <xf numFmtId="0" fontId="4" fillId="2" borderId="50" xfId="0" applyFont="1" applyFill="1" applyBorder="1" applyAlignment="1">
      <alignment horizontal="center" vertical="center" textRotation="90" wrapText="1"/>
    </xf>
    <xf numFmtId="0" fontId="4" fillId="2" borderId="46" xfId="0" applyFont="1" applyFill="1" applyBorder="1" applyAlignment="1">
      <alignment horizontal="center" vertical="center" textRotation="90" wrapText="1"/>
    </xf>
    <xf numFmtId="0" fontId="4" fillId="2" borderId="22" xfId="0" applyFont="1" applyFill="1" applyBorder="1" applyAlignment="1">
      <alignment horizontal="center" vertical="center" textRotation="90" wrapText="1"/>
    </xf>
    <xf numFmtId="0" fontId="4" fillId="2" borderId="23" xfId="0" applyFont="1" applyFill="1" applyBorder="1" applyAlignment="1">
      <alignment horizontal="center" vertical="center" textRotation="90" wrapText="1"/>
    </xf>
    <xf numFmtId="0" fontId="4" fillId="2" borderId="18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99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0</xdr:col>
      <xdr:colOff>1400175</xdr:colOff>
      <xdr:row>3</xdr:row>
      <xdr:rowOff>57150</xdr:rowOff>
    </xdr:to>
    <xdr:pic>
      <xdr:nvPicPr>
        <xdr:cNvPr id="3" name="Imagen 2" descr="C:\Users\usuario\AppData\Local\Microsoft\Windows\INetCache\Content.Word\LOGO-OFICIAL-HSRI-HORIZONTAL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7000"/>
          <a:ext cx="1273175" cy="673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0</xdr:rowOff>
    </xdr:from>
    <xdr:to>
      <xdr:col>0</xdr:col>
      <xdr:colOff>1400175</xdr:colOff>
      <xdr:row>2</xdr:row>
      <xdr:rowOff>177800</xdr:rowOff>
    </xdr:to>
    <xdr:pic>
      <xdr:nvPicPr>
        <xdr:cNvPr id="2" name="Imagen 1" descr="C:\Users\usuario\AppData\Local\Microsoft\Windows\INetCache\Content.Word\LOGO-OFICIAL-HSRI-HORIZONTAL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0"/>
          <a:ext cx="1273175" cy="673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0</xdr:rowOff>
    </xdr:from>
    <xdr:to>
      <xdr:col>0</xdr:col>
      <xdr:colOff>1400175</xdr:colOff>
      <xdr:row>2</xdr:row>
      <xdr:rowOff>177800</xdr:rowOff>
    </xdr:to>
    <xdr:pic>
      <xdr:nvPicPr>
        <xdr:cNvPr id="2" name="Imagen 1" descr="C:\Users\usuario\AppData\Local\Microsoft\Windows\INetCache\Content.Word\LOGO-OFICIAL-HSRI-HORIZONTAL.PNG">
          <a:extLst>
            <a:ext uri="{FF2B5EF4-FFF2-40B4-BE49-F238E27FC236}">
              <a16:creationId xmlns:a16="http://schemas.microsoft.com/office/drawing/2014/main" id="{184B8C5B-F9F0-4607-A0D4-0473697D5A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0"/>
          <a:ext cx="1273175" cy="673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0</xdr:rowOff>
    </xdr:from>
    <xdr:to>
      <xdr:col>0</xdr:col>
      <xdr:colOff>1400175</xdr:colOff>
      <xdr:row>2</xdr:row>
      <xdr:rowOff>177800</xdr:rowOff>
    </xdr:to>
    <xdr:pic>
      <xdr:nvPicPr>
        <xdr:cNvPr id="2" name="Imagen 1" descr="C:\Users\usuario\AppData\Local\Microsoft\Windows\INetCache\Content.Word\LOGO-OFICIAL-HSRI-HORIZONTAL.PNG">
          <a:extLst>
            <a:ext uri="{FF2B5EF4-FFF2-40B4-BE49-F238E27FC236}">
              <a16:creationId xmlns:a16="http://schemas.microsoft.com/office/drawing/2014/main" id="{32F7369C-97F8-40D4-AB51-4397717408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0"/>
          <a:ext cx="1273175" cy="673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view="pageBreakPreview" topLeftCell="A13" zoomScaleNormal="120" zoomScaleSheetLayoutView="100" zoomScalePageLayoutView="150" workbookViewId="0">
      <selection activeCell="C14" sqref="C14"/>
    </sheetView>
  </sheetViews>
  <sheetFormatPr baseColWidth="10" defaultColWidth="10.85546875" defaultRowHeight="15" x14ac:dyDescent="0.25"/>
  <cols>
    <col min="1" max="1" width="23.28515625" style="1" customWidth="1"/>
    <col min="2" max="2" width="28.85546875" style="1" customWidth="1"/>
    <col min="3" max="3" width="27.5703125" style="1" customWidth="1"/>
    <col min="4" max="4" width="23.5703125" style="1" customWidth="1"/>
    <col min="5" max="5" width="24.5703125" style="1" customWidth="1"/>
    <col min="6" max="16384" width="10.85546875" style="1"/>
  </cols>
  <sheetData>
    <row r="1" spans="1:5" ht="20.100000000000001" customHeight="1" x14ac:dyDescent="0.25">
      <c r="A1" s="81"/>
      <c r="B1" s="70" t="s">
        <v>8</v>
      </c>
      <c r="C1" s="71"/>
      <c r="D1" s="71"/>
      <c r="E1" s="72"/>
    </row>
    <row r="2" spans="1:5" ht="20.100000000000001" customHeight="1" x14ac:dyDescent="0.25">
      <c r="A2" s="82"/>
      <c r="B2" s="73">
        <v>2021</v>
      </c>
      <c r="C2" s="74"/>
      <c r="D2" s="74"/>
      <c r="E2" s="75"/>
    </row>
    <row r="3" spans="1:5" ht="20.100000000000001" customHeight="1" thickBot="1" x14ac:dyDescent="0.3">
      <c r="A3" s="82"/>
      <c r="B3" s="76">
        <v>44227</v>
      </c>
      <c r="C3" s="77"/>
      <c r="D3" s="77"/>
      <c r="E3" s="78"/>
    </row>
    <row r="4" spans="1:5" ht="19.5" customHeight="1" thickBot="1" x14ac:dyDescent="0.3">
      <c r="A4" s="83"/>
      <c r="B4" s="79" t="s">
        <v>9</v>
      </c>
      <c r="C4" s="80"/>
      <c r="D4" s="80"/>
      <c r="E4" s="80"/>
    </row>
    <row r="5" spans="1:5" ht="25.5" customHeight="1" thickBot="1" x14ac:dyDescent="0.3">
      <c r="A5" s="38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72" x14ac:dyDescent="0.25">
      <c r="A6" s="84" t="s">
        <v>10</v>
      </c>
      <c r="B6" s="48" t="s">
        <v>44</v>
      </c>
      <c r="C6" s="46" t="s">
        <v>45</v>
      </c>
      <c r="D6" s="46" t="s">
        <v>46</v>
      </c>
      <c r="E6" s="62" t="s">
        <v>47</v>
      </c>
    </row>
    <row r="7" spans="1:5" ht="108" x14ac:dyDescent="0.25">
      <c r="A7" s="85"/>
      <c r="B7" s="6" t="s">
        <v>48</v>
      </c>
      <c r="C7" s="40" t="s">
        <v>49</v>
      </c>
      <c r="D7" s="40" t="s">
        <v>46</v>
      </c>
      <c r="E7" s="58" t="s">
        <v>47</v>
      </c>
    </row>
    <row r="8" spans="1:5" ht="24" x14ac:dyDescent="0.25">
      <c r="A8" s="85"/>
      <c r="B8" s="6" t="s">
        <v>50</v>
      </c>
      <c r="C8" s="40" t="s">
        <v>51</v>
      </c>
      <c r="D8" s="40" t="s">
        <v>46</v>
      </c>
      <c r="E8" s="43" t="s">
        <v>52</v>
      </c>
    </row>
    <row r="9" spans="1:5" ht="24" x14ac:dyDescent="0.25">
      <c r="A9" s="85"/>
      <c r="B9" s="6" t="s">
        <v>53</v>
      </c>
      <c r="C9" s="40" t="s">
        <v>51</v>
      </c>
      <c r="D9" s="40" t="s">
        <v>46</v>
      </c>
      <c r="E9" s="43" t="s">
        <v>52</v>
      </c>
    </row>
    <row r="10" spans="1:5" ht="24" x14ac:dyDescent="0.25">
      <c r="A10" s="85"/>
      <c r="B10" s="8" t="s">
        <v>54</v>
      </c>
      <c r="C10" s="34" t="s">
        <v>51</v>
      </c>
      <c r="D10" s="34" t="s">
        <v>55</v>
      </c>
      <c r="E10" s="35" t="s">
        <v>52</v>
      </c>
    </row>
    <row r="11" spans="1:5" ht="36" x14ac:dyDescent="0.25">
      <c r="A11" s="85"/>
      <c r="B11" s="8" t="s">
        <v>56</v>
      </c>
      <c r="C11" s="34" t="s">
        <v>57</v>
      </c>
      <c r="D11" s="34" t="s">
        <v>46</v>
      </c>
      <c r="E11" s="61" t="s">
        <v>58</v>
      </c>
    </row>
    <row r="12" spans="1:5" ht="36" x14ac:dyDescent="0.25">
      <c r="A12" s="85"/>
      <c r="B12" s="8" t="s">
        <v>59</v>
      </c>
      <c r="C12" s="34" t="s">
        <v>60</v>
      </c>
      <c r="D12" s="34" t="s">
        <v>61</v>
      </c>
      <c r="E12" s="61" t="s">
        <v>47</v>
      </c>
    </row>
    <row r="13" spans="1:5" ht="48.75" thickBot="1" x14ac:dyDescent="0.3">
      <c r="A13" s="85"/>
      <c r="B13" s="7" t="s">
        <v>62</v>
      </c>
      <c r="C13" s="41" t="s">
        <v>27</v>
      </c>
      <c r="D13" s="41" t="s">
        <v>63</v>
      </c>
      <c r="E13" s="59" t="s">
        <v>64</v>
      </c>
    </row>
    <row r="14" spans="1:5" ht="36" x14ac:dyDescent="0.25">
      <c r="A14" s="90" t="s">
        <v>20</v>
      </c>
      <c r="B14" s="4" t="s">
        <v>35</v>
      </c>
      <c r="C14" s="42" t="s">
        <v>65</v>
      </c>
      <c r="D14" s="46" t="s">
        <v>46</v>
      </c>
      <c r="E14" s="5" t="s">
        <v>66</v>
      </c>
    </row>
    <row r="15" spans="1:5" ht="48" x14ac:dyDescent="0.25">
      <c r="A15" s="91"/>
      <c r="B15" s="6" t="s">
        <v>12</v>
      </c>
      <c r="C15" s="40" t="s">
        <v>67</v>
      </c>
      <c r="D15" s="34" t="s">
        <v>46</v>
      </c>
      <c r="E15" s="58" t="s">
        <v>47</v>
      </c>
    </row>
    <row r="16" spans="1:5" ht="36" x14ac:dyDescent="0.25">
      <c r="A16" s="91"/>
      <c r="B16" s="6" t="s">
        <v>68</v>
      </c>
      <c r="C16" s="40" t="s">
        <v>69</v>
      </c>
      <c r="D16" s="34" t="s">
        <v>70</v>
      </c>
      <c r="E16" s="58" t="s">
        <v>38</v>
      </c>
    </row>
    <row r="17" spans="1:5" ht="36.75" thickBot="1" x14ac:dyDescent="0.3">
      <c r="A17" s="92"/>
      <c r="B17" s="7" t="s">
        <v>28</v>
      </c>
      <c r="C17" s="39" t="s">
        <v>71</v>
      </c>
      <c r="D17" s="34" t="s">
        <v>70</v>
      </c>
      <c r="E17" s="43" t="s">
        <v>72</v>
      </c>
    </row>
    <row r="18" spans="1:5" ht="48" x14ac:dyDescent="0.25">
      <c r="A18" s="68" t="s">
        <v>5</v>
      </c>
      <c r="B18" s="4" t="s">
        <v>36</v>
      </c>
      <c r="C18" s="47" t="s">
        <v>37</v>
      </c>
      <c r="D18" s="31" t="s">
        <v>73</v>
      </c>
      <c r="E18" s="57" t="s">
        <v>47</v>
      </c>
    </row>
    <row r="19" spans="1:5" ht="36" x14ac:dyDescent="0.25">
      <c r="A19" s="86"/>
      <c r="B19" s="9" t="s">
        <v>39</v>
      </c>
      <c r="C19" s="36" t="s">
        <v>40</v>
      </c>
      <c r="D19" s="37" t="s">
        <v>73</v>
      </c>
      <c r="E19" s="11" t="s">
        <v>74</v>
      </c>
    </row>
    <row r="20" spans="1:5" ht="24" x14ac:dyDescent="0.25">
      <c r="A20" s="87"/>
      <c r="B20" s="6" t="s">
        <v>75</v>
      </c>
      <c r="C20" s="33" t="s">
        <v>76</v>
      </c>
      <c r="D20" s="33" t="s">
        <v>73</v>
      </c>
      <c r="E20" s="58" t="s">
        <v>77</v>
      </c>
    </row>
    <row r="21" spans="1:5" ht="24" x14ac:dyDescent="0.25">
      <c r="A21" s="87"/>
      <c r="B21" s="6" t="s">
        <v>78</v>
      </c>
      <c r="C21" s="40" t="s">
        <v>79</v>
      </c>
      <c r="D21" s="40" t="s">
        <v>73</v>
      </c>
      <c r="E21" s="58" t="s">
        <v>77</v>
      </c>
    </row>
    <row r="22" spans="1:5" ht="24" x14ac:dyDescent="0.25">
      <c r="A22" s="87"/>
      <c r="B22" s="6" t="s">
        <v>80</v>
      </c>
      <c r="C22" s="33" t="s">
        <v>81</v>
      </c>
      <c r="D22" s="33" t="s">
        <v>11</v>
      </c>
      <c r="E22" s="58" t="s">
        <v>47</v>
      </c>
    </row>
    <row r="23" spans="1:5" ht="36.75" thickBot="1" x14ac:dyDescent="0.3">
      <c r="A23" s="88"/>
      <c r="B23" s="7" t="s">
        <v>82</v>
      </c>
      <c r="C23" s="25" t="s">
        <v>83</v>
      </c>
      <c r="D23" s="25" t="s">
        <v>11</v>
      </c>
      <c r="E23" s="26" t="s">
        <v>84</v>
      </c>
    </row>
    <row r="24" spans="1:5" ht="120" x14ac:dyDescent="0.25">
      <c r="A24" s="86" t="s">
        <v>17</v>
      </c>
      <c r="B24" s="9" t="s">
        <v>85</v>
      </c>
      <c r="C24" s="10" t="s">
        <v>86</v>
      </c>
      <c r="D24" s="10" t="s">
        <v>87</v>
      </c>
      <c r="E24" s="11" t="s">
        <v>88</v>
      </c>
    </row>
    <row r="25" spans="1:5" ht="84" x14ac:dyDescent="0.25">
      <c r="A25" s="86"/>
      <c r="B25" s="9" t="s">
        <v>89</v>
      </c>
      <c r="C25" s="10" t="s">
        <v>90</v>
      </c>
      <c r="D25" s="10" t="s">
        <v>91</v>
      </c>
      <c r="E25" s="11" t="s">
        <v>92</v>
      </c>
    </row>
    <row r="26" spans="1:5" ht="60" x14ac:dyDescent="0.25">
      <c r="A26" s="86"/>
      <c r="B26" s="9" t="s">
        <v>93</v>
      </c>
      <c r="C26" s="37" t="s">
        <v>94</v>
      </c>
      <c r="D26" s="37" t="s">
        <v>95</v>
      </c>
      <c r="E26" s="11" t="s">
        <v>92</v>
      </c>
    </row>
    <row r="27" spans="1:5" ht="48" x14ac:dyDescent="0.25">
      <c r="A27" s="86"/>
      <c r="B27" s="9" t="s">
        <v>96</v>
      </c>
      <c r="C27" s="10" t="s">
        <v>97</v>
      </c>
      <c r="D27" s="10" t="s">
        <v>29</v>
      </c>
      <c r="E27" s="11" t="s">
        <v>41</v>
      </c>
    </row>
    <row r="28" spans="1:5" ht="48" x14ac:dyDescent="0.25">
      <c r="A28" s="86"/>
      <c r="B28" s="6" t="s">
        <v>13</v>
      </c>
      <c r="C28" s="3" t="s">
        <v>30</v>
      </c>
      <c r="D28" s="3" t="s">
        <v>98</v>
      </c>
      <c r="E28" s="27" t="s">
        <v>66</v>
      </c>
    </row>
    <row r="29" spans="1:5" ht="96" x14ac:dyDescent="0.25">
      <c r="A29" s="86"/>
      <c r="B29" s="8" t="s">
        <v>101</v>
      </c>
      <c r="C29" s="34" t="s">
        <v>102</v>
      </c>
      <c r="D29" s="34" t="s">
        <v>99</v>
      </c>
      <c r="E29" s="61" t="s">
        <v>100</v>
      </c>
    </row>
    <row r="30" spans="1:5" ht="36" x14ac:dyDescent="0.25">
      <c r="A30" s="86"/>
      <c r="B30" s="8" t="s">
        <v>103</v>
      </c>
      <c r="C30" s="34" t="s">
        <v>104</v>
      </c>
      <c r="D30" s="34" t="s">
        <v>105</v>
      </c>
      <c r="E30" s="61" t="s">
        <v>15</v>
      </c>
    </row>
    <row r="31" spans="1:5" ht="48" x14ac:dyDescent="0.25">
      <c r="A31" s="86"/>
      <c r="B31" s="8" t="s">
        <v>106</v>
      </c>
      <c r="C31" s="34" t="s">
        <v>107</v>
      </c>
      <c r="D31" s="34" t="s">
        <v>108</v>
      </c>
      <c r="E31" s="35" t="s">
        <v>92</v>
      </c>
    </row>
    <row r="32" spans="1:5" ht="84.75" thickBot="1" x14ac:dyDescent="0.3">
      <c r="A32" s="69"/>
      <c r="B32" s="8" t="s">
        <v>109</v>
      </c>
      <c r="C32" s="30" t="s">
        <v>110</v>
      </c>
      <c r="D32" s="30" t="s">
        <v>108</v>
      </c>
      <c r="E32" s="61" t="s">
        <v>111</v>
      </c>
    </row>
    <row r="33" spans="1:5" ht="48" x14ac:dyDescent="0.25">
      <c r="A33" s="68" t="s">
        <v>6</v>
      </c>
      <c r="B33" s="4" t="s">
        <v>42</v>
      </c>
      <c r="C33" s="29" t="s">
        <v>37</v>
      </c>
      <c r="D33" s="46" t="s">
        <v>31</v>
      </c>
      <c r="E33" s="57" t="s">
        <v>112</v>
      </c>
    </row>
    <row r="34" spans="1:5" ht="48" x14ac:dyDescent="0.25">
      <c r="A34" s="86"/>
      <c r="B34" s="9" t="s">
        <v>43</v>
      </c>
      <c r="C34" s="37" t="s">
        <v>113</v>
      </c>
      <c r="D34" s="40" t="s">
        <v>31</v>
      </c>
      <c r="E34" s="60" t="s">
        <v>114</v>
      </c>
    </row>
    <row r="35" spans="1:5" ht="72" x14ac:dyDescent="0.25">
      <c r="A35" s="86"/>
      <c r="B35" s="6" t="s">
        <v>32</v>
      </c>
      <c r="C35" s="32" t="s">
        <v>115</v>
      </c>
      <c r="D35" s="28" t="s">
        <v>33</v>
      </c>
      <c r="E35" s="58" t="s">
        <v>15</v>
      </c>
    </row>
    <row r="36" spans="1:5" ht="48" x14ac:dyDescent="0.25">
      <c r="A36" s="69"/>
      <c r="B36" s="6" t="s">
        <v>34</v>
      </c>
      <c r="C36" s="28" t="s">
        <v>116</v>
      </c>
      <c r="D36" s="28" t="s">
        <v>14</v>
      </c>
      <c r="E36" s="58" t="s">
        <v>15</v>
      </c>
    </row>
    <row r="37" spans="1:5" ht="72.75" thickBot="1" x14ac:dyDescent="0.3">
      <c r="A37" s="89"/>
      <c r="B37" s="7" t="s">
        <v>18</v>
      </c>
      <c r="C37" s="25" t="s">
        <v>117</v>
      </c>
      <c r="D37" s="25" t="s">
        <v>19</v>
      </c>
      <c r="E37" s="59" t="s">
        <v>15</v>
      </c>
    </row>
    <row r="38" spans="1:5" ht="36" x14ac:dyDescent="0.25">
      <c r="A38" s="68" t="s">
        <v>7</v>
      </c>
      <c r="B38" s="4" t="s">
        <v>118</v>
      </c>
      <c r="C38" s="31" t="s">
        <v>119</v>
      </c>
      <c r="D38" s="31" t="s">
        <v>16</v>
      </c>
      <c r="E38" s="57" t="s">
        <v>47</v>
      </c>
    </row>
    <row r="39" spans="1:5" ht="36.75" thickBot="1" x14ac:dyDescent="0.3">
      <c r="A39" s="69"/>
      <c r="B39" s="7" t="s">
        <v>120</v>
      </c>
      <c r="C39" s="25" t="s">
        <v>121</v>
      </c>
      <c r="D39" s="25" t="s">
        <v>16</v>
      </c>
      <c r="E39" s="26" t="s">
        <v>122</v>
      </c>
    </row>
  </sheetData>
  <mergeCells count="11">
    <mergeCell ref="A38:A39"/>
    <mergeCell ref="B1:E1"/>
    <mergeCell ref="B2:E2"/>
    <mergeCell ref="B3:E3"/>
    <mergeCell ref="B4:E4"/>
    <mergeCell ref="A1:A4"/>
    <mergeCell ref="A6:A13"/>
    <mergeCell ref="A18:A23"/>
    <mergeCell ref="A24:A32"/>
    <mergeCell ref="A33:A37"/>
    <mergeCell ref="A14:A17"/>
  </mergeCells>
  <printOptions horizontalCentered="1"/>
  <pageMargins left="0.82677165354330717" right="0.70866141732283472" top="1.1023622047244095" bottom="0.74803149606299213" header="0.31496062992125984" footer="0.31496062992125984"/>
  <pageSetup paperSize="9" scale="3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1"/>
  <sheetViews>
    <sheetView view="pageBreakPreview" topLeftCell="A10" zoomScaleNormal="120" zoomScaleSheetLayoutView="100" zoomScalePageLayoutView="150" workbookViewId="0">
      <selection activeCell="D14" sqref="D14"/>
    </sheetView>
  </sheetViews>
  <sheetFormatPr baseColWidth="10" defaultColWidth="10.85546875" defaultRowHeight="15" x14ac:dyDescent="0.25"/>
  <cols>
    <col min="1" max="1" width="23.28515625" style="1" customWidth="1"/>
    <col min="2" max="2" width="28.85546875" style="1" customWidth="1"/>
    <col min="3" max="3" width="32.42578125" style="1" customWidth="1"/>
    <col min="4" max="4" width="9.85546875" style="1" customWidth="1"/>
    <col min="5" max="5" width="14.28515625" style="1" customWidth="1"/>
    <col min="6" max="6" width="16.42578125" style="1" customWidth="1"/>
    <col min="7" max="16384" width="10.85546875" style="1"/>
  </cols>
  <sheetData>
    <row r="1" spans="1:6" ht="20.100000000000001" customHeight="1" x14ac:dyDescent="0.25">
      <c r="A1" s="81"/>
      <c r="B1" s="70" t="s">
        <v>8</v>
      </c>
      <c r="C1" s="71"/>
      <c r="D1" s="71"/>
      <c r="E1" s="71"/>
      <c r="F1" s="72"/>
    </row>
    <row r="2" spans="1:6" ht="20.100000000000001" customHeight="1" thickBot="1" x14ac:dyDescent="0.3">
      <c r="A2" s="82"/>
      <c r="B2" s="73">
        <v>2021</v>
      </c>
      <c r="C2" s="74"/>
      <c r="D2" s="74"/>
      <c r="E2" s="74"/>
      <c r="F2" s="75"/>
    </row>
    <row r="3" spans="1:6" ht="20.100000000000001" customHeight="1" thickBot="1" x14ac:dyDescent="0.3">
      <c r="A3" s="82"/>
      <c r="B3" s="111" t="s">
        <v>9</v>
      </c>
      <c r="C3" s="112"/>
      <c r="D3" s="112"/>
      <c r="E3" s="112"/>
      <c r="F3" s="112"/>
    </row>
    <row r="4" spans="1:6" ht="20.100000000000001" customHeight="1" thickBot="1" x14ac:dyDescent="0.3">
      <c r="A4" s="14" t="s">
        <v>21</v>
      </c>
      <c r="B4" s="15" t="s">
        <v>150</v>
      </c>
      <c r="C4" s="15" t="s">
        <v>22</v>
      </c>
      <c r="D4" s="108" t="s">
        <v>149</v>
      </c>
      <c r="E4" s="109"/>
      <c r="F4" s="110"/>
    </row>
    <row r="5" spans="1:6" ht="25.5" customHeight="1" thickBot="1" x14ac:dyDescent="0.3">
      <c r="A5" s="12" t="s">
        <v>0</v>
      </c>
      <c r="B5" s="45" t="s">
        <v>1</v>
      </c>
      <c r="C5" s="45" t="s">
        <v>23</v>
      </c>
      <c r="D5" s="45" t="s">
        <v>24</v>
      </c>
      <c r="E5" s="45" t="s">
        <v>25</v>
      </c>
      <c r="F5" s="45" t="s">
        <v>26</v>
      </c>
    </row>
    <row r="6" spans="1:6" ht="58.5" customHeight="1" x14ac:dyDescent="0.25">
      <c r="A6" s="84" t="s">
        <v>10</v>
      </c>
      <c r="B6" s="64" t="str">
        <f>'PAAC 2021'!B6</f>
        <v>Revisar y actualizar la política de gestión del riesgo teniendo en cuenta el riesgo de corrupción y los lineamientos del Modelo Integral de Planeación y Gestión-MIPG</v>
      </c>
      <c r="C6" s="42" t="s">
        <v>123</v>
      </c>
      <c r="D6" s="19">
        <v>0</v>
      </c>
      <c r="E6" s="93">
        <f>AVERAGE(D6:D13)</f>
        <v>0.41500000000000004</v>
      </c>
      <c r="F6" s="5" t="s">
        <v>139</v>
      </c>
    </row>
    <row r="7" spans="1:6" ht="108" x14ac:dyDescent="0.25">
      <c r="A7" s="85"/>
      <c r="B7" s="63" t="str">
        <f>'PAAC 2021'!B7</f>
        <v>Revisar y actualizar la metodología de gestión del riesgo teniendo en cuenta el riesgo de corrupción y la guía para la administración del riesgo y el diseño de controles en instituciones públicas versión 5 y los lineamientos del Modelo Integral de Planeación y Gestión-MIPG</v>
      </c>
      <c r="C7" s="40" t="s">
        <v>123</v>
      </c>
      <c r="D7" s="17">
        <v>0</v>
      </c>
      <c r="E7" s="94"/>
      <c r="F7" s="43" t="s">
        <v>139</v>
      </c>
    </row>
    <row r="8" spans="1:6" ht="24" x14ac:dyDescent="0.25">
      <c r="A8" s="85"/>
      <c r="B8" s="63" t="str">
        <f>'PAAC 2021'!B8</f>
        <v>Revisión de los riesgos de corrupción</v>
      </c>
      <c r="C8" s="40" t="s">
        <v>129</v>
      </c>
      <c r="D8" s="17">
        <v>0.33</v>
      </c>
      <c r="E8" s="94"/>
      <c r="F8" s="43" t="s">
        <v>127</v>
      </c>
    </row>
    <row r="9" spans="1:6" ht="24" x14ac:dyDescent="0.25">
      <c r="A9" s="85"/>
      <c r="B9" s="63" t="str">
        <f>'PAAC 2021'!B9</f>
        <v xml:space="preserve">Revisión de la valoración de los riesgos de corrupción </v>
      </c>
      <c r="C9" s="40" t="s">
        <v>128</v>
      </c>
      <c r="D9" s="17">
        <v>1</v>
      </c>
      <c r="E9" s="94"/>
      <c r="F9" s="43" t="s">
        <v>125</v>
      </c>
    </row>
    <row r="10" spans="1:6" ht="24" x14ac:dyDescent="0.25">
      <c r="A10" s="85"/>
      <c r="B10" s="63" t="str">
        <f>'PAAC 2021'!B10</f>
        <v>Revisión de la matriz de riesgos de corrupción</v>
      </c>
      <c r="C10" s="40" t="s">
        <v>128</v>
      </c>
      <c r="D10" s="17">
        <v>0.33</v>
      </c>
      <c r="E10" s="94"/>
      <c r="F10" s="43" t="s">
        <v>127</v>
      </c>
    </row>
    <row r="11" spans="1:6" ht="48" x14ac:dyDescent="0.25">
      <c r="A11" s="85"/>
      <c r="B11" s="63" t="str">
        <f>'PAAC 2021'!B11</f>
        <v>Publicación mapa de riesgos de corrupción en página web y en servidor interno</v>
      </c>
      <c r="C11" s="40" t="s">
        <v>124</v>
      </c>
      <c r="D11" s="17">
        <v>1</v>
      </c>
      <c r="E11" s="94"/>
      <c r="F11" s="43" t="s">
        <v>125</v>
      </c>
    </row>
    <row r="12" spans="1:6" ht="36" x14ac:dyDescent="0.25">
      <c r="A12" s="85"/>
      <c r="B12" s="63" t="str">
        <f>'PAAC 2021'!B12</f>
        <v xml:space="preserve">Realizar monitoreo para verificar la operación de los controles en los procesos institucionales </v>
      </c>
      <c r="C12" s="40" t="s">
        <v>126</v>
      </c>
      <c r="D12" s="17">
        <v>0.33</v>
      </c>
      <c r="E12" s="94"/>
      <c r="F12" s="43" t="s">
        <v>127</v>
      </c>
    </row>
    <row r="13" spans="1:6" ht="24.75" thickBot="1" x14ac:dyDescent="0.3">
      <c r="A13" s="98"/>
      <c r="B13" s="66" t="str">
        <f>'PAAC 2021'!B13</f>
        <v>Realizar el seguimiento al mapa de riesgos de corrupción</v>
      </c>
      <c r="C13" s="34" t="s">
        <v>130</v>
      </c>
      <c r="D13" s="18">
        <v>0.33</v>
      </c>
      <c r="E13" s="95"/>
      <c r="F13" s="35" t="s">
        <v>127</v>
      </c>
    </row>
    <row r="14" spans="1:6" ht="24" x14ac:dyDescent="0.25">
      <c r="A14" s="104" t="s">
        <v>20</v>
      </c>
      <c r="B14" s="64" t="str">
        <f>'PAAC 2021'!B14</f>
        <v>Implementar y socializar Politica Anti-trámites</v>
      </c>
      <c r="C14" s="42"/>
      <c r="D14" s="19">
        <v>0</v>
      </c>
      <c r="E14" s="93">
        <f>AVERAGE(D14:D17)</f>
        <v>0.5</v>
      </c>
      <c r="F14" s="5" t="s">
        <v>139</v>
      </c>
    </row>
    <row r="15" spans="1:6" ht="48" x14ac:dyDescent="0.25">
      <c r="A15" s="105"/>
      <c r="B15" s="63" t="str">
        <f>'PAAC 2021'!B15</f>
        <v>Realizar seguimiento en la Página del SUIT sobre cumplimiento de los trámites exigidos por la normatividad</v>
      </c>
      <c r="C15" s="40" t="s">
        <v>140</v>
      </c>
      <c r="D15" s="17">
        <v>1</v>
      </c>
      <c r="E15" s="99"/>
      <c r="F15" s="43" t="s">
        <v>125</v>
      </c>
    </row>
    <row r="16" spans="1:6" ht="36" x14ac:dyDescent="0.25">
      <c r="A16" s="105"/>
      <c r="B16" s="63" t="str">
        <f>'PAAC 2021'!B16</f>
        <v>Realizar inventario de trámites por procedimientos y realizar ajuste a estos según política Anti-trámite</v>
      </c>
      <c r="C16" s="40" t="s">
        <v>69</v>
      </c>
      <c r="D16" s="17">
        <v>1</v>
      </c>
      <c r="E16" s="99"/>
      <c r="F16" s="43" t="s">
        <v>125</v>
      </c>
    </row>
    <row r="17" spans="1:6" ht="36.75" thickBot="1" x14ac:dyDescent="0.3">
      <c r="A17" s="105"/>
      <c r="B17" s="65" t="str">
        <f>'PAAC 2021'!B17</f>
        <v>Socializar procedimientos actualizados al cleinte interno y capacitar en la politica anti-trámite.</v>
      </c>
      <c r="C17" s="41"/>
      <c r="D17" s="20">
        <v>0</v>
      </c>
      <c r="E17" s="100"/>
      <c r="F17" s="44" t="s">
        <v>139</v>
      </c>
    </row>
    <row r="18" spans="1:6" ht="48" x14ac:dyDescent="0.25">
      <c r="A18" s="106" t="s">
        <v>5</v>
      </c>
      <c r="B18" s="67" t="str">
        <f>'PAAC 2021'!B18</f>
        <v>Formulación del Plan de acción derivado del resultado del autodiagnóstico de Rendición de cuentas</v>
      </c>
      <c r="C18" s="37" t="s">
        <v>131</v>
      </c>
      <c r="D18" s="16">
        <v>1</v>
      </c>
      <c r="E18" s="101">
        <f>AVERAGE(D18:D23)</f>
        <v>0.83833333333333337</v>
      </c>
      <c r="F18" s="11" t="s">
        <v>125</v>
      </c>
    </row>
    <row r="19" spans="1:6" ht="48" x14ac:dyDescent="0.25">
      <c r="A19" s="91"/>
      <c r="B19" s="63" t="str">
        <f>'PAAC 2021'!B19</f>
        <v>Seguimiento plan de acción - Dimensión de Rendición de cuentas</v>
      </c>
      <c r="C19" s="40" t="s">
        <v>132</v>
      </c>
      <c r="D19" s="17">
        <v>0.33</v>
      </c>
      <c r="E19" s="102"/>
      <c r="F19" s="43" t="s">
        <v>127</v>
      </c>
    </row>
    <row r="20" spans="1:6" ht="24" x14ac:dyDescent="0.25">
      <c r="A20" s="91"/>
      <c r="B20" s="63" t="str">
        <f>'PAAC 2021'!B20</f>
        <v>Diseñar la estrategia de Rendición de Cuentas</v>
      </c>
      <c r="C20" s="40" t="s">
        <v>133</v>
      </c>
      <c r="D20" s="17">
        <v>1</v>
      </c>
      <c r="E20" s="102"/>
      <c r="F20" s="43" t="s">
        <v>125</v>
      </c>
    </row>
    <row r="21" spans="1:6" ht="36" x14ac:dyDescent="0.25">
      <c r="A21" s="91"/>
      <c r="B21" s="63" t="str">
        <f>'PAAC 2021'!B21</f>
        <v xml:space="preserve">Identificación de los grupos de valor </v>
      </c>
      <c r="C21" s="40" t="s">
        <v>134</v>
      </c>
      <c r="D21" s="17">
        <v>1</v>
      </c>
      <c r="E21" s="102"/>
      <c r="F21" s="43" t="s">
        <v>125</v>
      </c>
    </row>
    <row r="22" spans="1:6" ht="24" x14ac:dyDescent="0.25">
      <c r="A22" s="91"/>
      <c r="B22" s="63" t="str">
        <f>'PAAC 2021'!B22</f>
        <v>Implementación de la estrategia de rendición de cuentas</v>
      </c>
      <c r="C22" s="40" t="s">
        <v>135</v>
      </c>
      <c r="D22" s="17">
        <v>1</v>
      </c>
      <c r="E22" s="102"/>
      <c r="F22" s="43" t="s">
        <v>125</v>
      </c>
    </row>
    <row r="23" spans="1:6" ht="36.75" thickBot="1" x14ac:dyDescent="0.3">
      <c r="A23" s="92"/>
      <c r="B23" s="66" t="str">
        <f>'PAAC 2021'!B23</f>
        <v>Seguimiento a la estrategia de Rendición de cuentas</v>
      </c>
      <c r="C23" s="34" t="s">
        <v>136</v>
      </c>
      <c r="D23" s="18">
        <v>0.7</v>
      </c>
      <c r="E23" s="103"/>
      <c r="F23" s="35" t="s">
        <v>127</v>
      </c>
    </row>
    <row r="24" spans="1:6" ht="60" x14ac:dyDescent="0.25">
      <c r="A24" s="86" t="s">
        <v>17</v>
      </c>
      <c r="B24" s="64" t="str">
        <f>'PAAC 2021'!B24</f>
        <v>Adoptar, implementar y realizar seguimiento al estudio de percepción realizado a los clientes internos que interactúan con los ciudadanos.</v>
      </c>
      <c r="C24" s="42"/>
      <c r="D24" s="19">
        <v>0</v>
      </c>
      <c r="E24" s="93">
        <f>AVERAGE(D24:D32)</f>
        <v>0.37222222222222223</v>
      </c>
      <c r="F24" s="5" t="s">
        <v>139</v>
      </c>
    </row>
    <row r="25" spans="1:6" ht="72" x14ac:dyDescent="0.25">
      <c r="A25" s="86"/>
      <c r="B25" s="63" t="str">
        <f>'PAAC 2021'!B25</f>
        <v>Mejorar la accesibilidad a la página Web de la Institución, que incluya a las personas con discapacidad, conforme a los lineamientos establecidos por Gobierno en Línea.</v>
      </c>
      <c r="C25" s="40" t="s">
        <v>147</v>
      </c>
      <c r="D25" s="17">
        <v>0.4</v>
      </c>
      <c r="E25" s="94"/>
      <c r="F25" s="43" t="s">
        <v>139</v>
      </c>
    </row>
    <row r="26" spans="1:6" ht="60" x14ac:dyDescent="0.25">
      <c r="A26" s="86"/>
      <c r="B26" s="63" t="str">
        <f>'PAAC 2021'!B26</f>
        <v>Adoptar e implementar un plan de comunicaciones que incorpore la accesibilidad de las personas con discapacidad auditiva, a los servicios de la E.S.E</v>
      </c>
      <c r="C26" s="40"/>
      <c r="D26" s="17">
        <v>0</v>
      </c>
      <c r="E26" s="94"/>
      <c r="F26" s="43" t="s">
        <v>139</v>
      </c>
    </row>
    <row r="27" spans="1:6" ht="48" x14ac:dyDescent="0.25">
      <c r="A27" s="86"/>
      <c r="B27" s="63" t="str">
        <f>'PAAC 2021'!B27</f>
        <v>Actualizar y adoptar el manual de perfil del Talento Humano, que incluya los cargos de la oficina de Atención al Ciudadano.</v>
      </c>
      <c r="C27" s="40" t="s">
        <v>146</v>
      </c>
      <c r="D27" s="17">
        <v>1</v>
      </c>
      <c r="E27" s="94"/>
      <c r="F27" s="43" t="s">
        <v>125</v>
      </c>
    </row>
    <row r="28" spans="1:6" ht="48" x14ac:dyDescent="0.25">
      <c r="A28" s="86"/>
      <c r="B28" s="63" t="str">
        <f>'PAAC 2021'!B28</f>
        <v xml:space="preserve">Implementar instrumentos y herramientas para garantizar la accesibilidad a la página Web de la Institución </v>
      </c>
      <c r="C28" s="40"/>
      <c r="D28" s="17">
        <v>0</v>
      </c>
      <c r="E28" s="94"/>
      <c r="F28" s="43" t="s">
        <v>139</v>
      </c>
    </row>
    <row r="29" spans="1:6" ht="84" x14ac:dyDescent="0.25">
      <c r="A29" s="86"/>
      <c r="B29" s="63" t="str">
        <f>'PAAC 2021'!B29</f>
        <v>Realizar entrenamiento al personal del servicio de Atención al Ciudadano, en aquellos procedimientos relacionados con la orientación al ciudadano, portafolio de servicios y estructura de la Entidad.</v>
      </c>
      <c r="C29" s="40" t="s">
        <v>144</v>
      </c>
      <c r="D29" s="17">
        <v>0.5</v>
      </c>
      <c r="E29" s="94"/>
      <c r="F29" s="43" t="s">
        <v>127</v>
      </c>
    </row>
    <row r="30" spans="1:6" ht="36" x14ac:dyDescent="0.25">
      <c r="A30" s="86"/>
      <c r="B30" s="63" t="str">
        <f>'PAAC 2021'!B30</f>
        <v>Capacitar a los clientes internos en temas relacionados al trato humanizado.</v>
      </c>
      <c r="C30" s="40" t="s">
        <v>143</v>
      </c>
      <c r="D30" s="17">
        <v>0.25</v>
      </c>
      <c r="E30" s="94"/>
      <c r="F30" s="43" t="s">
        <v>127</v>
      </c>
    </row>
    <row r="31" spans="1:6" ht="48" x14ac:dyDescent="0.25">
      <c r="A31" s="69"/>
      <c r="B31" s="63" t="str">
        <f>'PAAC 2021'!B31</f>
        <v>Formular e implementar plan de acción derivado del autodiagnóstico de servicio al ciudadano de MIPG.</v>
      </c>
      <c r="C31" s="40" t="s">
        <v>145</v>
      </c>
      <c r="D31" s="17">
        <v>1</v>
      </c>
      <c r="E31" s="94"/>
      <c r="F31" s="43" t="s">
        <v>125</v>
      </c>
    </row>
    <row r="32" spans="1:6" ht="36.75" thickBot="1" x14ac:dyDescent="0.3">
      <c r="A32" s="89"/>
      <c r="B32" s="66" t="str">
        <f>'PAAC 2021'!B32</f>
        <v>Realizar monitoreo al plan de acción - Dimensión servicio al ciudadano.</v>
      </c>
      <c r="C32" s="40" t="s">
        <v>142</v>
      </c>
      <c r="D32" s="18">
        <v>0.2</v>
      </c>
      <c r="E32" s="95"/>
      <c r="F32" s="35" t="s">
        <v>139</v>
      </c>
    </row>
    <row r="33" spans="1:6" ht="60" x14ac:dyDescent="0.25">
      <c r="A33" s="86" t="s">
        <v>6</v>
      </c>
      <c r="B33" s="64" t="str">
        <f>'PAAC 2021'!B33</f>
        <v>Formulación del Plan de acción derivado del resultado del autodiagnóstico de transparencia de la información pública</v>
      </c>
      <c r="C33" s="42" t="s">
        <v>141</v>
      </c>
      <c r="D33" s="19">
        <v>1</v>
      </c>
      <c r="E33" s="93">
        <f>AVERAGE(D33:D37)</f>
        <v>0.73333333333333339</v>
      </c>
      <c r="F33" s="5" t="s">
        <v>125</v>
      </c>
    </row>
    <row r="34" spans="1:6" ht="36" x14ac:dyDescent="0.25">
      <c r="A34" s="69"/>
      <c r="B34" s="63" t="str">
        <f>'PAAC 2021'!B34</f>
        <v>Seguimiento al plan de acción de transparencia de la información pública</v>
      </c>
      <c r="C34" s="40" t="s">
        <v>142</v>
      </c>
      <c r="D34" s="21">
        <v>0.2</v>
      </c>
      <c r="E34" s="94"/>
      <c r="F34" s="43" t="s">
        <v>127</v>
      </c>
    </row>
    <row r="35" spans="1:6" ht="36" x14ac:dyDescent="0.25">
      <c r="A35" s="69"/>
      <c r="B35" s="63" t="str">
        <f>'PAAC 2021'!B35</f>
        <v>Actualización de los instrumentos de Gestión de la Información según normatividad</v>
      </c>
      <c r="C35" s="40"/>
      <c r="D35" s="21"/>
      <c r="E35" s="94"/>
      <c r="F35" s="43" t="s">
        <v>139</v>
      </c>
    </row>
    <row r="36" spans="1:6" ht="48" x14ac:dyDescent="0.25">
      <c r="A36" s="69"/>
      <c r="B36" s="63" t="str">
        <f>'PAAC 2021'!B36</f>
        <v>Publicar información relacionada con procedimientos, servicios y funcionamiento y de contratación de la ESE</v>
      </c>
      <c r="C36" s="40" t="s">
        <v>148</v>
      </c>
      <c r="D36" s="21">
        <v>1</v>
      </c>
      <c r="E36" s="94"/>
      <c r="F36" s="43" t="s">
        <v>127</v>
      </c>
    </row>
    <row r="37" spans="1:6" ht="24.75" thickBot="1" x14ac:dyDescent="0.3">
      <c r="A37" s="107"/>
      <c r="B37" s="66" t="str">
        <f>'PAAC 2021'!B37</f>
        <v>Monitorear el acceso a la Información Pública</v>
      </c>
      <c r="C37" s="34"/>
      <c r="D37" s="56"/>
      <c r="E37" s="95"/>
      <c r="F37" s="35" t="s">
        <v>139</v>
      </c>
    </row>
    <row r="38" spans="1:6" ht="39.950000000000003" customHeight="1" x14ac:dyDescent="0.25">
      <c r="A38" s="68" t="s">
        <v>7</v>
      </c>
      <c r="B38" s="64" t="str">
        <f>'PAAC 2021'!B38</f>
        <v>Implementar Código de Integridad</v>
      </c>
      <c r="C38" s="42" t="s">
        <v>137</v>
      </c>
      <c r="D38" s="23">
        <v>1</v>
      </c>
      <c r="E38" s="96">
        <f>AVERAGE(D38:D39)</f>
        <v>0.9</v>
      </c>
      <c r="F38" s="5" t="s">
        <v>125</v>
      </c>
    </row>
    <row r="39" spans="1:6" ht="39.950000000000003" customHeight="1" thickBot="1" x14ac:dyDescent="0.3">
      <c r="A39" s="89"/>
      <c r="B39" s="65" t="str">
        <f>'PAAC 2021'!B39</f>
        <v>Seguimiento a las acciones adoptadas por el Código de Integridad</v>
      </c>
      <c r="C39" s="41" t="s">
        <v>138</v>
      </c>
      <c r="D39" s="22">
        <v>0.8</v>
      </c>
      <c r="E39" s="97"/>
      <c r="F39" s="44" t="s">
        <v>127</v>
      </c>
    </row>
    <row r="69" spans="1:1" x14ac:dyDescent="0.25">
      <c r="A69" s="1" t="s">
        <v>139</v>
      </c>
    </row>
    <row r="70" spans="1:1" x14ac:dyDescent="0.25">
      <c r="A70" s="1" t="s">
        <v>127</v>
      </c>
    </row>
    <row r="71" spans="1:1" x14ac:dyDescent="0.25">
      <c r="A71" s="1" t="s">
        <v>125</v>
      </c>
    </row>
  </sheetData>
  <mergeCells count="17">
    <mergeCell ref="D4:F4"/>
    <mergeCell ref="A1:A3"/>
    <mergeCell ref="B1:F1"/>
    <mergeCell ref="B2:F2"/>
    <mergeCell ref="B3:F3"/>
    <mergeCell ref="E33:E37"/>
    <mergeCell ref="E38:E39"/>
    <mergeCell ref="A6:A13"/>
    <mergeCell ref="E6:E13"/>
    <mergeCell ref="E14:E17"/>
    <mergeCell ref="E18:E23"/>
    <mergeCell ref="E24:E32"/>
    <mergeCell ref="A14:A17"/>
    <mergeCell ref="A18:A23"/>
    <mergeCell ref="A24:A32"/>
    <mergeCell ref="A33:A37"/>
    <mergeCell ref="A38:A39"/>
  </mergeCells>
  <dataValidations count="1">
    <dataValidation type="list" allowBlank="1" showInputMessage="1" showErrorMessage="1" sqref="F6:F39" xr:uid="{A032EB05-C3A4-4EAB-9A6F-62FA1E8D4208}">
      <formula1>$A$69:$A$71</formula1>
    </dataValidation>
  </dataValidations>
  <printOptions horizontalCentered="1"/>
  <pageMargins left="0.82677165354330717" right="0.70866141732283472" top="1.1023622047244095" bottom="0.74803149606299213" header="0.31496062992125984" footer="0.31496062992125984"/>
  <pageSetup paperSize="9" scale="4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616D0-6BAD-4922-81A4-8FBB198B7CC8}">
  <dimension ref="A1:F39"/>
  <sheetViews>
    <sheetView view="pageBreakPreview" zoomScaleNormal="120" zoomScaleSheetLayoutView="100" zoomScalePageLayoutView="150" workbookViewId="0">
      <selection activeCell="C9" sqref="C9"/>
    </sheetView>
  </sheetViews>
  <sheetFormatPr baseColWidth="10" defaultColWidth="10.85546875" defaultRowHeight="15" x14ac:dyDescent="0.25"/>
  <cols>
    <col min="1" max="1" width="23.28515625" style="1" customWidth="1"/>
    <col min="2" max="2" width="28.85546875" style="1" customWidth="1"/>
    <col min="3" max="3" width="32.42578125" style="1" customWidth="1"/>
    <col min="4" max="4" width="9.85546875" style="1" customWidth="1"/>
    <col min="5" max="5" width="14.28515625" style="1" customWidth="1"/>
    <col min="6" max="6" width="16.42578125" style="1" customWidth="1"/>
    <col min="7" max="16384" width="10.85546875" style="1"/>
  </cols>
  <sheetData>
    <row r="1" spans="1:6" ht="20.100000000000001" customHeight="1" x14ac:dyDescent="0.25">
      <c r="A1" s="81"/>
      <c r="B1" s="70" t="s">
        <v>8</v>
      </c>
      <c r="C1" s="71"/>
      <c r="D1" s="71"/>
      <c r="E1" s="71"/>
      <c r="F1" s="72"/>
    </row>
    <row r="2" spans="1:6" ht="20.100000000000001" customHeight="1" thickBot="1" x14ac:dyDescent="0.3">
      <c r="A2" s="82"/>
      <c r="B2" s="73">
        <v>2021</v>
      </c>
      <c r="C2" s="74"/>
      <c r="D2" s="74"/>
      <c r="E2" s="74"/>
      <c r="F2" s="75"/>
    </row>
    <row r="3" spans="1:6" ht="20.100000000000001" customHeight="1" thickBot="1" x14ac:dyDescent="0.3">
      <c r="A3" s="82"/>
      <c r="B3" s="111" t="s">
        <v>9</v>
      </c>
      <c r="C3" s="112"/>
      <c r="D3" s="112"/>
      <c r="E3" s="112"/>
      <c r="F3" s="112"/>
    </row>
    <row r="4" spans="1:6" ht="20.100000000000001" customHeight="1" thickBot="1" x14ac:dyDescent="0.3">
      <c r="A4" s="14" t="s">
        <v>21</v>
      </c>
      <c r="B4" s="45"/>
      <c r="C4" s="45" t="s">
        <v>22</v>
      </c>
      <c r="D4" s="108"/>
      <c r="E4" s="109"/>
      <c r="F4" s="110"/>
    </row>
    <row r="5" spans="1:6" ht="25.5" customHeight="1" thickBot="1" x14ac:dyDescent="0.3">
      <c r="A5" s="12" t="s">
        <v>0</v>
      </c>
      <c r="B5" s="13" t="s">
        <v>1</v>
      </c>
      <c r="C5" s="13" t="s">
        <v>23</v>
      </c>
      <c r="D5" s="13" t="s">
        <v>24</v>
      </c>
      <c r="E5" s="13" t="s">
        <v>25</v>
      </c>
      <c r="F5" s="13" t="s">
        <v>26</v>
      </c>
    </row>
    <row r="6" spans="1:6" ht="58.5" customHeight="1" x14ac:dyDescent="0.25">
      <c r="A6" s="126" t="s">
        <v>10</v>
      </c>
      <c r="B6" s="4" t="str">
        <f>'PAAC 2021'!B6</f>
        <v>Revisar y actualizar la política de gestión del riesgo teniendo en cuenta el riesgo de corrupción y los lineamientos del Modelo Integral de Planeación y Gestión-MIPG</v>
      </c>
      <c r="C6" s="42"/>
      <c r="D6" s="19"/>
      <c r="E6" s="117" t="e">
        <f>AVERAGE(D6:D13)</f>
        <v>#DIV/0!</v>
      </c>
      <c r="F6" s="5"/>
    </row>
    <row r="7" spans="1:6" ht="108" x14ac:dyDescent="0.25">
      <c r="A7" s="127"/>
      <c r="B7" s="9" t="str">
        <f>'PAAC 2021'!B7</f>
        <v>Revisar y actualizar la metodología de gestión del riesgo teniendo en cuenta el riesgo de corrupción y la guía para la administración del riesgo y el diseño de controles en instituciones públicas versión 5 y los lineamientos del Modelo Integral de Planeación y Gestión-MIPG</v>
      </c>
      <c r="C7" s="40"/>
      <c r="D7" s="17"/>
      <c r="E7" s="114"/>
      <c r="F7" s="43"/>
    </row>
    <row r="8" spans="1:6" ht="24" x14ac:dyDescent="0.25">
      <c r="A8" s="127"/>
      <c r="B8" s="9" t="str">
        <f>'PAAC 2021'!B8</f>
        <v>Revisión de los riesgos de corrupción</v>
      </c>
      <c r="C8" s="40"/>
      <c r="D8" s="17"/>
      <c r="E8" s="114"/>
      <c r="F8" s="11"/>
    </row>
    <row r="9" spans="1:6" ht="24" x14ac:dyDescent="0.25">
      <c r="A9" s="127"/>
      <c r="B9" s="9" t="str">
        <f>'PAAC 2021'!B9</f>
        <v xml:space="preserve">Revisión de la valoración de los riesgos de corrupción </v>
      </c>
      <c r="C9" s="40"/>
      <c r="D9" s="17"/>
      <c r="E9" s="114"/>
      <c r="F9" s="11"/>
    </row>
    <row r="10" spans="1:6" ht="24" x14ac:dyDescent="0.25">
      <c r="A10" s="127"/>
      <c r="B10" s="9" t="str">
        <f>'PAAC 2021'!B10</f>
        <v>Revisión de la matriz de riesgos de corrupción</v>
      </c>
      <c r="C10" s="40"/>
      <c r="D10" s="17"/>
      <c r="E10" s="114"/>
      <c r="F10" s="11"/>
    </row>
    <row r="11" spans="1:6" ht="36" x14ac:dyDescent="0.25">
      <c r="A11" s="127"/>
      <c r="B11" s="9" t="str">
        <f>'PAAC 2021'!B11</f>
        <v>Publicación mapa de riesgos de corrupción en página web y en servidor interno</v>
      </c>
      <c r="C11" s="40"/>
      <c r="D11" s="17"/>
      <c r="E11" s="114"/>
      <c r="F11" s="11"/>
    </row>
    <row r="12" spans="1:6" ht="36" x14ac:dyDescent="0.25">
      <c r="A12" s="127"/>
      <c r="B12" s="9" t="str">
        <f>'PAAC 2021'!B12</f>
        <v xml:space="preserve">Realizar monitoreo para verificar la operación de los controles en los procesos institucionales </v>
      </c>
      <c r="C12" s="40"/>
      <c r="D12" s="17"/>
      <c r="E12" s="114"/>
      <c r="F12" s="43"/>
    </row>
    <row r="13" spans="1:6" ht="24.75" thickBot="1" x14ac:dyDescent="0.3">
      <c r="A13" s="128"/>
      <c r="B13" s="51" t="str">
        <f>'PAAC 2021'!B13</f>
        <v>Realizar el seguimiento al mapa de riesgos de corrupción</v>
      </c>
      <c r="C13" s="41"/>
      <c r="D13" s="20"/>
      <c r="E13" s="118"/>
      <c r="F13" s="44"/>
    </row>
    <row r="14" spans="1:6" ht="24" x14ac:dyDescent="0.25">
      <c r="A14" s="104" t="s">
        <v>20</v>
      </c>
      <c r="B14" s="24" t="str">
        <f>'PAAC 2021'!B14</f>
        <v>Implementar y socializar Politica Anti-trámites</v>
      </c>
      <c r="C14" s="42"/>
      <c r="D14" s="19"/>
      <c r="E14" s="120" t="e">
        <f>AVERAGE(D14:D17)</f>
        <v>#DIV/0!</v>
      </c>
      <c r="F14" s="5"/>
    </row>
    <row r="15" spans="1:6" ht="48" x14ac:dyDescent="0.25">
      <c r="A15" s="105"/>
      <c r="B15" s="49" t="str">
        <f>'PAAC 2021'!B15</f>
        <v>Realizar seguimiento en la Página del SUIT sobre cumplimiento de los trámites exigidos por la normatividad</v>
      </c>
      <c r="C15" s="40"/>
      <c r="D15" s="17"/>
      <c r="E15" s="121"/>
      <c r="F15" s="43"/>
    </row>
    <row r="16" spans="1:6" ht="36" x14ac:dyDescent="0.25">
      <c r="A16" s="105"/>
      <c r="B16" s="49" t="str">
        <f>'PAAC 2021'!B16</f>
        <v>Realizar inventario de trámites por procedimientos y realizar ajuste a estos según política Anti-trámite</v>
      </c>
      <c r="C16" s="40"/>
      <c r="D16" s="17"/>
      <c r="E16" s="121"/>
      <c r="F16" s="43"/>
    </row>
    <row r="17" spans="1:6" ht="36.75" thickBot="1" x14ac:dyDescent="0.3">
      <c r="A17" s="119"/>
      <c r="B17" s="52" t="str">
        <f>'PAAC 2021'!B17</f>
        <v>Socializar procedimientos actualizados al cleinte interno y capacitar en la politica anti-trámite.</v>
      </c>
      <c r="C17" s="41"/>
      <c r="D17" s="20"/>
      <c r="E17" s="122"/>
      <c r="F17" s="44"/>
    </row>
    <row r="18" spans="1:6" ht="48" x14ac:dyDescent="0.25">
      <c r="A18" s="86" t="s">
        <v>5</v>
      </c>
      <c r="B18" s="9" t="str">
        <f>'PAAC 2021'!B18</f>
        <v>Formulación del Plan de acción derivado del resultado del autodiagnóstico de Rendición de cuentas</v>
      </c>
      <c r="C18" s="37"/>
      <c r="D18" s="16"/>
      <c r="E18" s="113" t="e">
        <f>AVERAGE(D18:D23)</f>
        <v>#DIV/0!</v>
      </c>
      <c r="F18" s="11"/>
    </row>
    <row r="19" spans="1:6" ht="36" x14ac:dyDescent="0.25">
      <c r="A19" s="87"/>
      <c r="B19" s="9" t="str">
        <f>'PAAC 2021'!B19</f>
        <v>Seguimiento plan de acción - Dimensión de Rendición de cuentas</v>
      </c>
      <c r="C19" s="40"/>
      <c r="D19" s="17"/>
      <c r="E19" s="114"/>
      <c r="F19" s="43"/>
    </row>
    <row r="20" spans="1:6" ht="24" x14ac:dyDescent="0.25">
      <c r="A20" s="123"/>
      <c r="B20" s="9" t="str">
        <f>'PAAC 2021'!B20</f>
        <v>Diseñar la estrategia de Rendición de Cuentas</v>
      </c>
      <c r="C20" s="40"/>
      <c r="D20" s="17"/>
      <c r="E20" s="114"/>
      <c r="F20" s="43"/>
    </row>
    <row r="21" spans="1:6" ht="24" x14ac:dyDescent="0.25">
      <c r="A21" s="123"/>
      <c r="B21" s="9" t="str">
        <f>'PAAC 2021'!B21</f>
        <v xml:space="preserve">Identificación de los grupos de valor </v>
      </c>
      <c r="C21" s="40"/>
      <c r="D21" s="17"/>
      <c r="E21" s="114"/>
      <c r="F21" s="43"/>
    </row>
    <row r="22" spans="1:6" ht="24" x14ac:dyDescent="0.25">
      <c r="A22" s="123"/>
      <c r="B22" s="9" t="str">
        <f>'PAAC 2021'!B22</f>
        <v>Implementación de la estrategia de rendición de cuentas</v>
      </c>
      <c r="C22" s="40"/>
      <c r="D22" s="17"/>
      <c r="E22" s="114"/>
      <c r="F22" s="43"/>
    </row>
    <row r="23" spans="1:6" ht="24.75" thickBot="1" x14ac:dyDescent="0.3">
      <c r="A23" s="123"/>
      <c r="B23" s="50" t="str">
        <f>'PAAC 2021'!B23</f>
        <v>Seguimiento a la estrategia de Rendición de cuentas</v>
      </c>
      <c r="C23" s="34"/>
      <c r="D23" s="18"/>
      <c r="E23" s="114"/>
      <c r="F23" s="35"/>
    </row>
    <row r="24" spans="1:6" ht="60" x14ac:dyDescent="0.25">
      <c r="A24" s="106" t="s">
        <v>17</v>
      </c>
      <c r="B24" s="54" t="str">
        <f>'PAAC 2021'!B24</f>
        <v>Adoptar, implementar y realizar seguimiento al estudio de percepción realizado a los clientes internos que interactúan con los ciudadanos.</v>
      </c>
      <c r="C24" s="42"/>
      <c r="D24" s="19"/>
      <c r="E24" s="117" t="e">
        <f>AVERAGE(D24:D32)</f>
        <v>#DIV/0!</v>
      </c>
      <c r="F24" s="5"/>
    </row>
    <row r="25" spans="1:6" ht="72" x14ac:dyDescent="0.25">
      <c r="A25" s="124"/>
      <c r="B25" s="53" t="str">
        <f>'PAAC 2021'!B25</f>
        <v>Mejorar la accesibilidad a la página Web de la Institución, que incluya a las personas con discapacidad, conforme a los lineamientos establecidos por Gobierno en Línea.</v>
      </c>
      <c r="C25" s="40"/>
      <c r="D25" s="17"/>
      <c r="E25" s="114"/>
      <c r="F25" s="43"/>
    </row>
    <row r="26" spans="1:6" ht="60" x14ac:dyDescent="0.25">
      <c r="A26" s="124"/>
      <c r="B26" s="53" t="str">
        <f>'PAAC 2021'!B26</f>
        <v>Adoptar e implementar un plan de comunicaciones que incorpore la accesibilidad de las personas con discapacidad auditiva, a los servicios de la E.S.E</v>
      </c>
      <c r="C26" s="40"/>
      <c r="D26" s="17"/>
      <c r="E26" s="114"/>
      <c r="F26" s="43"/>
    </row>
    <row r="27" spans="1:6" ht="48" x14ac:dyDescent="0.25">
      <c r="A27" s="124"/>
      <c r="B27" s="53" t="str">
        <f>'PAAC 2021'!B27</f>
        <v>Actualizar y adoptar el manual de perfil del Talento Humano, que incluya los cargos de la oficina de Atención al Ciudadano.</v>
      </c>
      <c r="C27" s="40"/>
      <c r="D27" s="17"/>
      <c r="E27" s="114"/>
      <c r="F27" s="43"/>
    </row>
    <row r="28" spans="1:6" ht="48" x14ac:dyDescent="0.25">
      <c r="A28" s="124"/>
      <c r="B28" s="53" t="str">
        <f>'PAAC 2021'!B28</f>
        <v xml:space="preserve">Implementar instrumentos y herramientas para garantizar la accesibilidad a la página Web de la Institución </v>
      </c>
      <c r="C28" s="40"/>
      <c r="D28" s="17"/>
      <c r="E28" s="114"/>
      <c r="F28" s="43"/>
    </row>
    <row r="29" spans="1:6" ht="84" x14ac:dyDescent="0.25">
      <c r="A29" s="124"/>
      <c r="B29" s="53" t="str">
        <f>'PAAC 2021'!B29</f>
        <v>Realizar entrenamiento al personal del servicio de Atención al Ciudadano, en aquellos procedimientos relacionados con la orientación al ciudadano, portafolio de servicios y estructura de la Entidad.</v>
      </c>
      <c r="C29" s="40"/>
      <c r="D29" s="17"/>
      <c r="E29" s="114"/>
      <c r="F29" s="43"/>
    </row>
    <row r="30" spans="1:6" ht="36" x14ac:dyDescent="0.25">
      <c r="A30" s="124"/>
      <c r="B30" s="53" t="str">
        <f>'PAAC 2021'!B30</f>
        <v>Capacitar a los clientes internos en temas relacionados al trato humanizado.</v>
      </c>
      <c r="C30" s="40"/>
      <c r="D30" s="17"/>
      <c r="E30" s="114"/>
      <c r="F30" s="43"/>
    </row>
    <row r="31" spans="1:6" ht="48" x14ac:dyDescent="0.25">
      <c r="A31" s="125"/>
      <c r="B31" s="53" t="str">
        <f>'PAAC 2021'!B31</f>
        <v>Formular e implementar plan de acción derivado del autodiagnóstico de servicio al ciudadano de MIPG.</v>
      </c>
      <c r="C31" s="40"/>
      <c r="D31" s="17"/>
      <c r="E31" s="114"/>
      <c r="F31" s="43"/>
    </row>
    <row r="32" spans="1:6" ht="36.75" thickBot="1" x14ac:dyDescent="0.3">
      <c r="A32" s="116"/>
      <c r="B32" s="55" t="str">
        <f>'PAAC 2021'!B32</f>
        <v>Realizar monitoreo al plan de acción - Dimensión servicio al ciudadano.</v>
      </c>
      <c r="C32" s="41"/>
      <c r="D32" s="20"/>
      <c r="E32" s="118"/>
      <c r="F32" s="44"/>
    </row>
    <row r="33" spans="1:6" ht="48" x14ac:dyDescent="0.25">
      <c r="A33" s="86" t="s">
        <v>6</v>
      </c>
      <c r="B33" s="9" t="str">
        <f>'PAAC 2021'!B33</f>
        <v>Formulación del Plan de acción derivado del resultado del autodiagnóstico de transparencia de la información pública</v>
      </c>
      <c r="C33" s="37"/>
      <c r="D33" s="16"/>
      <c r="E33" s="113" t="e">
        <f>AVERAGE(D33:D37)</f>
        <v>#DIV/0!</v>
      </c>
      <c r="F33" s="115"/>
    </row>
    <row r="34" spans="1:6" ht="36" x14ac:dyDescent="0.25">
      <c r="A34" s="69"/>
      <c r="B34" s="9" t="str">
        <f>'PAAC 2021'!B34</f>
        <v>Seguimiento al plan de acción de transparencia de la información pública</v>
      </c>
      <c r="C34" s="40"/>
      <c r="D34" s="40"/>
      <c r="E34" s="114"/>
      <c r="F34" s="115"/>
    </row>
    <row r="35" spans="1:6" ht="36" x14ac:dyDescent="0.25">
      <c r="A35" s="69"/>
      <c r="B35" s="9" t="str">
        <f>'PAAC 2021'!B35</f>
        <v>Actualización de los instrumentos de Gestión de la Información según normatividad</v>
      </c>
      <c r="C35" s="40"/>
      <c r="D35" s="21"/>
      <c r="E35" s="114"/>
      <c r="F35" s="115"/>
    </row>
    <row r="36" spans="1:6" ht="48" x14ac:dyDescent="0.25">
      <c r="A36" s="69"/>
      <c r="B36" s="9" t="str">
        <f>'PAAC 2021'!B36</f>
        <v>Publicar información relacionada con procedimientos, servicios y funcionamiento y de contratación de la ESE</v>
      </c>
      <c r="C36" s="40"/>
      <c r="D36" s="40"/>
      <c r="E36" s="114"/>
      <c r="F36" s="115"/>
    </row>
    <row r="37" spans="1:6" ht="24.75" thickBot="1" x14ac:dyDescent="0.3">
      <c r="A37" s="107"/>
      <c r="B37" s="50" t="str">
        <f>'PAAC 2021'!B37</f>
        <v>Monitorear el acceso a la Información Pública</v>
      </c>
      <c r="C37" s="34"/>
      <c r="D37" s="56"/>
      <c r="E37" s="114"/>
      <c r="F37" s="115"/>
    </row>
    <row r="38" spans="1:6" ht="39.950000000000003" customHeight="1" x14ac:dyDescent="0.25">
      <c r="A38" s="106" t="s">
        <v>7</v>
      </c>
      <c r="B38" s="54" t="str">
        <f>'PAAC 2021'!B38</f>
        <v>Implementar Código de Integridad</v>
      </c>
      <c r="C38" s="42"/>
      <c r="D38" s="23"/>
      <c r="E38" s="117" t="e">
        <f>AVERAGE(D38:D39)</f>
        <v>#DIV/0!</v>
      </c>
      <c r="F38" s="5"/>
    </row>
    <row r="39" spans="1:6" ht="39.950000000000003" customHeight="1" thickBot="1" x14ac:dyDescent="0.3">
      <c r="A39" s="116"/>
      <c r="B39" s="55" t="str">
        <f>'PAAC 2021'!B39</f>
        <v>Seguimiento a las acciones adoptadas por el Código de Integridad</v>
      </c>
      <c r="C39" s="41"/>
      <c r="D39" s="22"/>
      <c r="E39" s="118"/>
      <c r="F39" s="44"/>
    </row>
  </sheetData>
  <mergeCells count="18">
    <mergeCell ref="A6:A13"/>
    <mergeCell ref="E6:E13"/>
    <mergeCell ref="A1:A3"/>
    <mergeCell ref="B1:F1"/>
    <mergeCell ref="B2:F2"/>
    <mergeCell ref="B3:F3"/>
    <mergeCell ref="D4:F4"/>
    <mergeCell ref="A14:A17"/>
    <mergeCell ref="E14:E17"/>
    <mergeCell ref="A18:A23"/>
    <mergeCell ref="E18:E23"/>
    <mergeCell ref="A24:A32"/>
    <mergeCell ref="E24:E32"/>
    <mergeCell ref="A33:A37"/>
    <mergeCell ref="E33:E37"/>
    <mergeCell ref="F33:F37"/>
    <mergeCell ref="A38:A39"/>
    <mergeCell ref="E38:E39"/>
  </mergeCells>
  <printOptions horizontalCentered="1"/>
  <pageMargins left="0.82677165354330717" right="0.70866141732283472" top="1.1023622047244095" bottom="0.74803149606299213" header="0.31496062992125984" footer="0.31496062992125984"/>
  <pageSetup paperSize="9" scale="4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77B5B-50D6-4000-B4BB-49E9ED36CC18}">
  <dimension ref="A1:F39"/>
  <sheetViews>
    <sheetView view="pageBreakPreview" zoomScaleNormal="120" zoomScaleSheetLayoutView="100" zoomScalePageLayoutView="150" workbookViewId="0">
      <selection activeCell="C9" sqref="C9"/>
    </sheetView>
  </sheetViews>
  <sheetFormatPr baseColWidth="10" defaultColWidth="10.85546875" defaultRowHeight="15" x14ac:dyDescent="0.25"/>
  <cols>
    <col min="1" max="1" width="23.28515625" style="1" customWidth="1"/>
    <col min="2" max="2" width="28.85546875" style="1" customWidth="1"/>
    <col min="3" max="3" width="32.42578125" style="1" customWidth="1"/>
    <col min="4" max="4" width="9.85546875" style="1" customWidth="1"/>
    <col min="5" max="5" width="14.28515625" style="1" customWidth="1"/>
    <col min="6" max="6" width="16.42578125" style="1" customWidth="1"/>
    <col min="7" max="16384" width="10.85546875" style="1"/>
  </cols>
  <sheetData>
    <row r="1" spans="1:6" ht="20.100000000000001" customHeight="1" x14ac:dyDescent="0.25">
      <c r="A1" s="81"/>
      <c r="B1" s="70" t="s">
        <v>8</v>
      </c>
      <c r="C1" s="71"/>
      <c r="D1" s="71"/>
      <c r="E1" s="71"/>
      <c r="F1" s="72"/>
    </row>
    <row r="2" spans="1:6" ht="20.100000000000001" customHeight="1" thickBot="1" x14ac:dyDescent="0.3">
      <c r="A2" s="82"/>
      <c r="B2" s="73">
        <v>2021</v>
      </c>
      <c r="C2" s="74"/>
      <c r="D2" s="74"/>
      <c r="E2" s="74"/>
      <c r="F2" s="75"/>
    </row>
    <row r="3" spans="1:6" ht="20.100000000000001" customHeight="1" thickBot="1" x14ac:dyDescent="0.3">
      <c r="A3" s="82"/>
      <c r="B3" s="111" t="s">
        <v>9</v>
      </c>
      <c r="C3" s="112"/>
      <c r="D3" s="112"/>
      <c r="E3" s="112"/>
      <c r="F3" s="112"/>
    </row>
    <row r="4" spans="1:6" ht="20.100000000000001" customHeight="1" thickBot="1" x14ac:dyDescent="0.3">
      <c r="A4" s="14" t="s">
        <v>21</v>
      </c>
      <c r="B4" s="45"/>
      <c r="C4" s="45" t="s">
        <v>22</v>
      </c>
      <c r="D4" s="108"/>
      <c r="E4" s="109"/>
      <c r="F4" s="110"/>
    </row>
    <row r="5" spans="1:6" ht="25.5" customHeight="1" thickBot="1" x14ac:dyDescent="0.3">
      <c r="A5" s="12" t="s">
        <v>0</v>
      </c>
      <c r="B5" s="13" t="s">
        <v>1</v>
      </c>
      <c r="C5" s="13" t="s">
        <v>23</v>
      </c>
      <c r="D5" s="13" t="s">
        <v>24</v>
      </c>
      <c r="E5" s="13" t="s">
        <v>25</v>
      </c>
      <c r="F5" s="13" t="s">
        <v>26</v>
      </c>
    </row>
    <row r="6" spans="1:6" ht="58.5" customHeight="1" x14ac:dyDescent="0.25">
      <c r="A6" s="126" t="s">
        <v>10</v>
      </c>
      <c r="B6" s="4" t="str">
        <f>'PAAC 2021'!B6</f>
        <v>Revisar y actualizar la política de gestión del riesgo teniendo en cuenta el riesgo de corrupción y los lineamientos del Modelo Integral de Planeación y Gestión-MIPG</v>
      </c>
      <c r="C6" s="42"/>
      <c r="D6" s="19"/>
      <c r="E6" s="117" t="e">
        <f>AVERAGE(D6:D13)</f>
        <v>#DIV/0!</v>
      </c>
      <c r="F6" s="5"/>
    </row>
    <row r="7" spans="1:6" ht="108" x14ac:dyDescent="0.25">
      <c r="A7" s="127"/>
      <c r="B7" s="9" t="str">
        <f>'PAAC 2021'!B7</f>
        <v>Revisar y actualizar la metodología de gestión del riesgo teniendo en cuenta el riesgo de corrupción y la guía para la administración del riesgo y el diseño de controles en instituciones públicas versión 5 y los lineamientos del Modelo Integral de Planeación y Gestión-MIPG</v>
      </c>
      <c r="C7" s="40"/>
      <c r="D7" s="17"/>
      <c r="E7" s="114"/>
      <c r="F7" s="43"/>
    </row>
    <row r="8" spans="1:6" ht="24" x14ac:dyDescent="0.25">
      <c r="A8" s="127"/>
      <c r="B8" s="9" t="str">
        <f>'PAAC 2021'!B8</f>
        <v>Revisión de los riesgos de corrupción</v>
      </c>
      <c r="C8" s="40"/>
      <c r="D8" s="17"/>
      <c r="E8" s="114"/>
      <c r="F8" s="11"/>
    </row>
    <row r="9" spans="1:6" ht="24" x14ac:dyDescent="0.25">
      <c r="A9" s="127"/>
      <c r="B9" s="9" t="str">
        <f>'PAAC 2021'!B9</f>
        <v xml:space="preserve">Revisión de la valoración de los riesgos de corrupción </v>
      </c>
      <c r="C9" s="40"/>
      <c r="D9" s="17"/>
      <c r="E9" s="114"/>
      <c r="F9" s="11"/>
    </row>
    <row r="10" spans="1:6" ht="24" x14ac:dyDescent="0.25">
      <c r="A10" s="127"/>
      <c r="B10" s="9" t="str">
        <f>'PAAC 2021'!B10</f>
        <v>Revisión de la matriz de riesgos de corrupción</v>
      </c>
      <c r="C10" s="40"/>
      <c r="D10" s="17"/>
      <c r="E10" s="114"/>
      <c r="F10" s="11"/>
    </row>
    <row r="11" spans="1:6" ht="36" x14ac:dyDescent="0.25">
      <c r="A11" s="127"/>
      <c r="B11" s="9" t="str">
        <f>'PAAC 2021'!B11</f>
        <v>Publicación mapa de riesgos de corrupción en página web y en servidor interno</v>
      </c>
      <c r="C11" s="40"/>
      <c r="D11" s="17"/>
      <c r="E11" s="114"/>
      <c r="F11" s="11"/>
    </row>
    <row r="12" spans="1:6" ht="36" x14ac:dyDescent="0.25">
      <c r="A12" s="127"/>
      <c r="B12" s="9" t="str">
        <f>'PAAC 2021'!B12</f>
        <v xml:space="preserve">Realizar monitoreo para verificar la operación de los controles en los procesos institucionales </v>
      </c>
      <c r="C12" s="40"/>
      <c r="D12" s="17"/>
      <c r="E12" s="114"/>
      <c r="F12" s="43"/>
    </row>
    <row r="13" spans="1:6" ht="24.75" thickBot="1" x14ac:dyDescent="0.3">
      <c r="A13" s="128"/>
      <c r="B13" s="51" t="str">
        <f>'PAAC 2021'!B13</f>
        <v>Realizar el seguimiento al mapa de riesgos de corrupción</v>
      </c>
      <c r="C13" s="41"/>
      <c r="D13" s="20"/>
      <c r="E13" s="118"/>
      <c r="F13" s="44"/>
    </row>
    <row r="14" spans="1:6" ht="24" x14ac:dyDescent="0.25">
      <c r="A14" s="104" t="s">
        <v>20</v>
      </c>
      <c r="B14" s="24" t="str">
        <f>'PAAC 2021'!B14</f>
        <v>Implementar y socializar Politica Anti-trámites</v>
      </c>
      <c r="C14" s="42"/>
      <c r="D14" s="19"/>
      <c r="E14" s="120" t="e">
        <f>AVERAGE(D14:D17)</f>
        <v>#DIV/0!</v>
      </c>
      <c r="F14" s="5"/>
    </row>
    <row r="15" spans="1:6" ht="48" x14ac:dyDescent="0.25">
      <c r="A15" s="105"/>
      <c r="B15" s="49" t="str">
        <f>'PAAC 2021'!B15</f>
        <v>Realizar seguimiento en la Página del SUIT sobre cumplimiento de los trámites exigidos por la normatividad</v>
      </c>
      <c r="C15" s="40"/>
      <c r="D15" s="17"/>
      <c r="E15" s="121"/>
      <c r="F15" s="43"/>
    </row>
    <row r="16" spans="1:6" ht="36" x14ac:dyDescent="0.25">
      <c r="A16" s="105"/>
      <c r="B16" s="49" t="str">
        <f>'PAAC 2021'!B16</f>
        <v>Realizar inventario de trámites por procedimientos y realizar ajuste a estos según política Anti-trámite</v>
      </c>
      <c r="C16" s="40"/>
      <c r="D16" s="17"/>
      <c r="E16" s="121"/>
      <c r="F16" s="43"/>
    </row>
    <row r="17" spans="1:6" ht="36.75" thickBot="1" x14ac:dyDescent="0.3">
      <c r="A17" s="119"/>
      <c r="B17" s="52" t="str">
        <f>'PAAC 2021'!B17</f>
        <v>Socializar procedimientos actualizados al cleinte interno y capacitar en la politica anti-trámite.</v>
      </c>
      <c r="C17" s="41"/>
      <c r="D17" s="20"/>
      <c r="E17" s="122"/>
      <c r="F17" s="44"/>
    </row>
    <row r="18" spans="1:6" ht="48" x14ac:dyDescent="0.25">
      <c r="A18" s="86" t="s">
        <v>5</v>
      </c>
      <c r="B18" s="9" t="str">
        <f>'PAAC 2021'!B18</f>
        <v>Formulación del Plan de acción derivado del resultado del autodiagnóstico de Rendición de cuentas</v>
      </c>
      <c r="C18" s="37"/>
      <c r="D18" s="16"/>
      <c r="E18" s="113" t="e">
        <f>AVERAGE(D18:D23)</f>
        <v>#DIV/0!</v>
      </c>
      <c r="F18" s="11"/>
    </row>
    <row r="19" spans="1:6" ht="36" x14ac:dyDescent="0.25">
      <c r="A19" s="87"/>
      <c r="B19" s="9" t="str">
        <f>'PAAC 2021'!B19</f>
        <v>Seguimiento plan de acción - Dimensión de Rendición de cuentas</v>
      </c>
      <c r="C19" s="40"/>
      <c r="D19" s="17"/>
      <c r="E19" s="114"/>
      <c r="F19" s="43"/>
    </row>
    <row r="20" spans="1:6" ht="24" x14ac:dyDescent="0.25">
      <c r="A20" s="123"/>
      <c r="B20" s="9" t="str">
        <f>'PAAC 2021'!B20</f>
        <v>Diseñar la estrategia de Rendición de Cuentas</v>
      </c>
      <c r="C20" s="40"/>
      <c r="D20" s="17"/>
      <c r="E20" s="114"/>
      <c r="F20" s="43"/>
    </row>
    <row r="21" spans="1:6" ht="24" x14ac:dyDescent="0.25">
      <c r="A21" s="123"/>
      <c r="B21" s="9" t="str">
        <f>'PAAC 2021'!B21</f>
        <v xml:space="preserve">Identificación de los grupos de valor </v>
      </c>
      <c r="C21" s="40"/>
      <c r="D21" s="17"/>
      <c r="E21" s="114"/>
      <c r="F21" s="43"/>
    </row>
    <row r="22" spans="1:6" ht="24" x14ac:dyDescent="0.25">
      <c r="A22" s="123"/>
      <c r="B22" s="9" t="str">
        <f>'PAAC 2021'!B22</f>
        <v>Implementación de la estrategia de rendición de cuentas</v>
      </c>
      <c r="C22" s="40"/>
      <c r="D22" s="17"/>
      <c r="E22" s="114"/>
      <c r="F22" s="43"/>
    </row>
    <row r="23" spans="1:6" ht="24.75" thickBot="1" x14ac:dyDescent="0.3">
      <c r="A23" s="123"/>
      <c r="B23" s="50" t="str">
        <f>'PAAC 2021'!B23</f>
        <v>Seguimiento a la estrategia de Rendición de cuentas</v>
      </c>
      <c r="C23" s="34"/>
      <c r="D23" s="18"/>
      <c r="E23" s="114"/>
      <c r="F23" s="35"/>
    </row>
    <row r="24" spans="1:6" ht="60" x14ac:dyDescent="0.25">
      <c r="A24" s="106" t="s">
        <v>17</v>
      </c>
      <c r="B24" s="54" t="str">
        <f>'PAAC 2021'!B24</f>
        <v>Adoptar, implementar y realizar seguimiento al estudio de percepción realizado a los clientes internos que interactúan con los ciudadanos.</v>
      </c>
      <c r="C24" s="42"/>
      <c r="D24" s="19"/>
      <c r="E24" s="117" t="e">
        <f>AVERAGE(D24:D32)</f>
        <v>#DIV/0!</v>
      </c>
      <c r="F24" s="5"/>
    </row>
    <row r="25" spans="1:6" ht="72" x14ac:dyDescent="0.25">
      <c r="A25" s="124"/>
      <c r="B25" s="53" t="str">
        <f>'PAAC 2021'!B25</f>
        <v>Mejorar la accesibilidad a la página Web de la Institución, que incluya a las personas con discapacidad, conforme a los lineamientos establecidos por Gobierno en Línea.</v>
      </c>
      <c r="C25" s="40"/>
      <c r="D25" s="17"/>
      <c r="E25" s="114"/>
      <c r="F25" s="43"/>
    </row>
    <row r="26" spans="1:6" ht="60" x14ac:dyDescent="0.25">
      <c r="A26" s="124"/>
      <c r="B26" s="53" t="str">
        <f>'PAAC 2021'!B26</f>
        <v>Adoptar e implementar un plan de comunicaciones que incorpore la accesibilidad de las personas con discapacidad auditiva, a los servicios de la E.S.E</v>
      </c>
      <c r="C26" s="40"/>
      <c r="D26" s="17"/>
      <c r="E26" s="114"/>
      <c r="F26" s="43"/>
    </row>
    <row r="27" spans="1:6" ht="48" x14ac:dyDescent="0.25">
      <c r="A27" s="124"/>
      <c r="B27" s="53" t="str">
        <f>'PAAC 2021'!B27</f>
        <v>Actualizar y adoptar el manual de perfil del Talento Humano, que incluya los cargos de la oficina de Atención al Ciudadano.</v>
      </c>
      <c r="C27" s="40"/>
      <c r="D27" s="17"/>
      <c r="E27" s="114"/>
      <c r="F27" s="43"/>
    </row>
    <row r="28" spans="1:6" ht="48" x14ac:dyDescent="0.25">
      <c r="A28" s="124"/>
      <c r="B28" s="53" t="str">
        <f>'PAAC 2021'!B28</f>
        <v xml:space="preserve">Implementar instrumentos y herramientas para garantizar la accesibilidad a la página Web de la Institución </v>
      </c>
      <c r="C28" s="40"/>
      <c r="D28" s="17"/>
      <c r="E28" s="114"/>
      <c r="F28" s="43"/>
    </row>
    <row r="29" spans="1:6" ht="84" x14ac:dyDescent="0.25">
      <c r="A29" s="124"/>
      <c r="B29" s="53" t="str">
        <f>'PAAC 2021'!B29</f>
        <v>Realizar entrenamiento al personal del servicio de Atención al Ciudadano, en aquellos procedimientos relacionados con la orientación al ciudadano, portafolio de servicios y estructura de la Entidad.</v>
      </c>
      <c r="C29" s="40"/>
      <c r="D29" s="17"/>
      <c r="E29" s="114"/>
      <c r="F29" s="43"/>
    </row>
    <row r="30" spans="1:6" ht="36" x14ac:dyDescent="0.25">
      <c r="A30" s="124"/>
      <c r="B30" s="53" t="str">
        <f>'PAAC 2021'!B30</f>
        <v>Capacitar a los clientes internos en temas relacionados al trato humanizado.</v>
      </c>
      <c r="C30" s="40"/>
      <c r="D30" s="17"/>
      <c r="E30" s="114"/>
      <c r="F30" s="43"/>
    </row>
    <row r="31" spans="1:6" ht="48" x14ac:dyDescent="0.25">
      <c r="A31" s="125"/>
      <c r="B31" s="53" t="str">
        <f>'PAAC 2021'!B31</f>
        <v>Formular e implementar plan de acción derivado del autodiagnóstico de servicio al ciudadano de MIPG.</v>
      </c>
      <c r="C31" s="40"/>
      <c r="D31" s="17"/>
      <c r="E31" s="114"/>
      <c r="F31" s="43"/>
    </row>
    <row r="32" spans="1:6" ht="36.75" thickBot="1" x14ac:dyDescent="0.3">
      <c r="A32" s="116"/>
      <c r="B32" s="55" t="str">
        <f>'PAAC 2021'!B32</f>
        <v>Realizar monitoreo al plan de acción - Dimensión servicio al ciudadano.</v>
      </c>
      <c r="C32" s="41"/>
      <c r="D32" s="20"/>
      <c r="E32" s="118"/>
      <c r="F32" s="44"/>
    </row>
    <row r="33" spans="1:6" ht="48" x14ac:dyDescent="0.25">
      <c r="A33" s="86" t="s">
        <v>6</v>
      </c>
      <c r="B33" s="9" t="str">
        <f>'PAAC 2021'!B33</f>
        <v>Formulación del Plan de acción derivado del resultado del autodiagnóstico de transparencia de la información pública</v>
      </c>
      <c r="C33" s="37"/>
      <c r="D33" s="16"/>
      <c r="E33" s="113" t="e">
        <f>AVERAGE(D33:D37)</f>
        <v>#DIV/0!</v>
      </c>
      <c r="F33" s="115"/>
    </row>
    <row r="34" spans="1:6" ht="36" x14ac:dyDescent="0.25">
      <c r="A34" s="69"/>
      <c r="B34" s="9" t="str">
        <f>'PAAC 2021'!B34</f>
        <v>Seguimiento al plan de acción de transparencia de la información pública</v>
      </c>
      <c r="C34" s="40"/>
      <c r="D34" s="40"/>
      <c r="E34" s="114"/>
      <c r="F34" s="115"/>
    </row>
    <row r="35" spans="1:6" ht="36" x14ac:dyDescent="0.25">
      <c r="A35" s="69"/>
      <c r="B35" s="9" t="str">
        <f>'PAAC 2021'!B35</f>
        <v>Actualización de los instrumentos de Gestión de la Información según normatividad</v>
      </c>
      <c r="C35" s="40"/>
      <c r="D35" s="21"/>
      <c r="E35" s="114"/>
      <c r="F35" s="115"/>
    </row>
    <row r="36" spans="1:6" ht="48" x14ac:dyDescent="0.25">
      <c r="A36" s="69"/>
      <c r="B36" s="9" t="str">
        <f>'PAAC 2021'!B36</f>
        <v>Publicar información relacionada con procedimientos, servicios y funcionamiento y de contratación de la ESE</v>
      </c>
      <c r="C36" s="40"/>
      <c r="D36" s="40"/>
      <c r="E36" s="114"/>
      <c r="F36" s="115"/>
    </row>
    <row r="37" spans="1:6" ht="24.75" thickBot="1" x14ac:dyDescent="0.3">
      <c r="A37" s="107"/>
      <c r="B37" s="50" t="str">
        <f>'PAAC 2021'!B37</f>
        <v>Monitorear el acceso a la Información Pública</v>
      </c>
      <c r="C37" s="34"/>
      <c r="D37" s="56"/>
      <c r="E37" s="114"/>
      <c r="F37" s="115"/>
    </row>
    <row r="38" spans="1:6" ht="39.950000000000003" customHeight="1" x14ac:dyDescent="0.25">
      <c r="A38" s="106" t="s">
        <v>7</v>
      </c>
      <c r="B38" s="54" t="str">
        <f>'PAAC 2021'!B38</f>
        <v>Implementar Código de Integridad</v>
      </c>
      <c r="C38" s="42"/>
      <c r="D38" s="23"/>
      <c r="E38" s="117" t="e">
        <f>AVERAGE(D38:D39)</f>
        <v>#DIV/0!</v>
      </c>
      <c r="F38" s="5"/>
    </row>
    <row r="39" spans="1:6" ht="39.950000000000003" customHeight="1" thickBot="1" x14ac:dyDescent="0.3">
      <c r="A39" s="116"/>
      <c r="B39" s="55" t="str">
        <f>'PAAC 2021'!B39</f>
        <v>Seguimiento a las acciones adoptadas por el Código de Integridad</v>
      </c>
      <c r="C39" s="41"/>
      <c r="D39" s="22"/>
      <c r="E39" s="118"/>
      <c r="F39" s="44"/>
    </row>
  </sheetData>
  <mergeCells count="18">
    <mergeCell ref="A6:A13"/>
    <mergeCell ref="E6:E13"/>
    <mergeCell ref="A1:A3"/>
    <mergeCell ref="B1:F1"/>
    <mergeCell ref="B2:F2"/>
    <mergeCell ref="B3:F3"/>
    <mergeCell ref="D4:F4"/>
    <mergeCell ref="A14:A17"/>
    <mergeCell ref="E14:E17"/>
    <mergeCell ref="A18:A23"/>
    <mergeCell ref="E18:E23"/>
    <mergeCell ref="A24:A32"/>
    <mergeCell ref="E24:E32"/>
    <mergeCell ref="A33:A37"/>
    <mergeCell ref="E33:E37"/>
    <mergeCell ref="F33:F37"/>
    <mergeCell ref="A38:A39"/>
    <mergeCell ref="E38:E39"/>
  </mergeCells>
  <printOptions horizontalCentered="1"/>
  <pageMargins left="0.82677165354330717" right="0.70866141732283472" top="1.1023622047244095" bottom="0.74803149606299213" header="0.31496062992125984" footer="0.31496062992125984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12</vt:i4>
      </vt:variant>
    </vt:vector>
  </HeadingPairs>
  <TitlesOfParts>
    <vt:vector size="16" baseType="lpstr">
      <vt:lpstr>PAAC 2021</vt:lpstr>
      <vt:lpstr>2021-I</vt:lpstr>
      <vt:lpstr>2021-II</vt:lpstr>
      <vt:lpstr>2021-III</vt:lpstr>
      <vt:lpstr>'2021-I'!_Toc354556457</vt:lpstr>
      <vt:lpstr>'2021-II'!_Toc354556457</vt:lpstr>
      <vt:lpstr>'2021-III'!_Toc354556457</vt:lpstr>
      <vt:lpstr>'PAAC 2021'!_Toc354556457</vt:lpstr>
      <vt:lpstr>'2021-I'!Área_de_impresión</vt:lpstr>
      <vt:lpstr>'2021-II'!Área_de_impresión</vt:lpstr>
      <vt:lpstr>'2021-III'!Área_de_impresión</vt:lpstr>
      <vt:lpstr>'PAAC 2021'!Área_de_impresión</vt:lpstr>
      <vt:lpstr>'2021-I'!Títulos_a_imprimir</vt:lpstr>
      <vt:lpstr>'2021-II'!Títulos_a_imprimir</vt:lpstr>
      <vt:lpstr>'2021-III'!Títulos_a_imprimir</vt:lpstr>
      <vt:lpstr>'PAAC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</dc:creator>
  <cp:lastModifiedBy>Jony Rojas</cp:lastModifiedBy>
  <dcterms:created xsi:type="dcterms:W3CDTF">2018-01-25T20:00:02Z</dcterms:created>
  <dcterms:modified xsi:type="dcterms:W3CDTF">2021-09-09T18:34:28Z</dcterms:modified>
</cp:coreProperties>
</file>